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330" windowHeight="1890" activeTab="0"/>
  </bookViews>
  <sheets>
    <sheet name="DEGBYYR" sheetId="1" r:id="rId1"/>
  </sheets>
  <definedNames>
    <definedName name="__123Graph_A" localSheetId="0" hidden="1">'DEGBYYR'!$G$247:$G$273</definedName>
    <definedName name="__123Graph_X" localSheetId="0" hidden="1">'DEGBYYR'!#REF!</definedName>
    <definedName name="_Regression_Int" localSheetId="0" hidden="1">1</definedName>
    <definedName name="_xlnm.Print_Area" localSheetId="0">'DEGBYYR'!$A$1:$AD$311</definedName>
  </definedNames>
  <calcPr fullCalcOnLoad="1"/>
</workbook>
</file>

<file path=xl/sharedStrings.xml><?xml version="1.0" encoding="utf-8"?>
<sst xmlns="http://schemas.openxmlformats.org/spreadsheetml/2006/main" count="391" uniqueCount="191">
  <si>
    <t>Fact Book</t>
  </si>
  <si>
    <t>YORK UNIVERSITY - UNIVERSITÉ YORK</t>
  </si>
  <si>
    <t>Deaf</t>
  </si>
  <si>
    <t>ADCO</t>
  </si>
  <si>
    <t>ARMA</t>
  </si>
  <si>
    <t>ARRP</t>
  </si>
  <si>
    <t>BUFU</t>
  </si>
  <si>
    <t>CAC</t>
  </si>
  <si>
    <t>CBC</t>
  </si>
  <si>
    <t>CBEX</t>
  </si>
  <si>
    <t>CBFE</t>
  </si>
  <si>
    <t>CC</t>
  </si>
  <si>
    <t>CEIL</t>
  </si>
  <si>
    <t>CEJL</t>
  </si>
  <si>
    <t>CEMK</t>
  </si>
  <si>
    <t>CERU</t>
  </si>
  <si>
    <t>CFP</t>
  </si>
  <si>
    <t>CLST</t>
  </si>
  <si>
    <t>COCH</t>
  </si>
  <si>
    <t>CSA</t>
  </si>
  <si>
    <t>CSCL</t>
  </si>
  <si>
    <t>CTRP</t>
  </si>
  <si>
    <t>CWST</t>
  </si>
  <si>
    <t>Ed</t>
  </si>
  <si>
    <t>DEDH</t>
  </si>
  <si>
    <t>DTEIL</t>
  </si>
  <si>
    <t>EDEX</t>
  </si>
  <si>
    <t>ENSP</t>
  </si>
  <si>
    <t>FAEC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</si>
  <si>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</si>
  <si>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</si>
  <si>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</si>
  <si>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</si>
  <si>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</si>
  <si>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</si>
  <si>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</si>
  <si>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</si>
  <si>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</si>
  <si>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</si>
  <si>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</si>
  <si>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</si>
  <si>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</si>
  <si>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</si>
  <si>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</si>
  <si>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</si>
  <si>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</si>
  <si>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</si>
  <si>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</si>
  <si>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</si>
  <si>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</si>
  <si>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</si>
  <si>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</si>
  <si>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</si>
  <si>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</si>
  <si>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</si>
  <si>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</si>
  <si>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</si>
  <si>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</si>
  <si>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</si>
  <si>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</si>
  <si>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</si>
  <si>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</si>
  <si>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</si>
  <si>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</si>
  <si>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</si>
  <si>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</si>
  <si>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</si>
  <si>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</si>
  <si>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TOTAL</t>
  </si>
  <si>
    <t>FPRF</t>
  </si>
  <si>
    <t>GCLW</t>
  </si>
  <si>
    <t>GCUS</t>
  </si>
  <si>
    <t>GDAM</t>
  </si>
  <si>
    <t>GDFE</t>
  </si>
  <si>
    <t>GDVT</t>
  </si>
  <si>
    <t>GIS</t>
  </si>
  <si>
    <t>GSRM</t>
  </si>
  <si>
    <t>HEAL</t>
  </si>
  <si>
    <t>HRM</t>
  </si>
  <si>
    <t>HURS</t>
  </si>
  <si>
    <t>MAN</t>
  </si>
  <si>
    <t>MARK</t>
  </si>
  <si>
    <t>MCUL</t>
  </si>
  <si>
    <t>METE</t>
  </si>
  <si>
    <t>NO</t>
  </si>
  <si>
    <t>NRPC</t>
  </si>
  <si>
    <t>PCAM</t>
  </si>
  <si>
    <t>PMET</t>
  </si>
  <si>
    <t>PRET</t>
  </si>
  <si>
    <t>REAL</t>
  </si>
  <si>
    <t>RELS</t>
  </si>
  <si>
    <t>RPDE</t>
  </si>
  <si>
    <t>SPEN</t>
  </si>
  <si>
    <t>SPTH</t>
  </si>
  <si>
    <t>TEPW</t>
  </si>
  <si>
    <t>WOST</t>
  </si>
  <si>
    <t>ATTH</t>
  </si>
  <si>
    <t>2002</t>
  </si>
  <si>
    <t>CDDM</t>
  </si>
  <si>
    <t>CEMG</t>
  </si>
  <si>
    <t>CEPR</t>
  </si>
  <si>
    <t>GDBE</t>
  </si>
  <si>
    <t>PDAM</t>
  </si>
  <si>
    <t>PETH</t>
  </si>
  <si>
    <t>BIBS</t>
  </si>
  <si>
    <t>PCDD</t>
  </si>
  <si>
    <t>CPAP</t>
  </si>
  <si>
    <t>CSVC</t>
  </si>
  <si>
    <t>GDDA</t>
  </si>
  <si>
    <t>GDRM</t>
  </si>
  <si>
    <t>HINF</t>
  </si>
  <si>
    <t>GDEC</t>
  </si>
  <si>
    <t>RMST</t>
  </si>
  <si>
    <t>TESOL</t>
  </si>
  <si>
    <t>2003</t>
  </si>
  <si>
    <t xml:space="preserve">   </t>
  </si>
  <si>
    <t>2004</t>
  </si>
  <si>
    <t>GAES</t>
  </si>
  <si>
    <t>AFLP</t>
  </si>
  <si>
    <t>BFLP</t>
  </si>
  <si>
    <t>IFLP</t>
  </si>
  <si>
    <t>LACS</t>
  </si>
  <si>
    <t>CESP</t>
  </si>
  <si>
    <t>ENLD</t>
  </si>
  <si>
    <t>GCES</t>
  </si>
  <si>
    <t>GDTA</t>
  </si>
  <si>
    <t>GDTM</t>
  </si>
  <si>
    <t>HSPR</t>
  </si>
  <si>
    <t>INSP</t>
  </si>
  <si>
    <t>JSAD</t>
  </si>
  <si>
    <t>VTAE</t>
  </si>
  <si>
    <t>2005</t>
  </si>
  <si>
    <t>2006</t>
  </si>
  <si>
    <t>PSM</t>
  </si>
  <si>
    <t>STCE</t>
  </si>
  <si>
    <t>STST</t>
  </si>
  <si>
    <t>SPOA</t>
  </si>
  <si>
    <t>EMAN</t>
  </si>
  <si>
    <t>GDSE</t>
  </si>
  <si>
    <t>CAP</t>
  </si>
  <si>
    <t>LOG</t>
  </si>
  <si>
    <t>WSTP</t>
  </si>
  <si>
    <t>2007</t>
  </si>
  <si>
    <t>GDAS</t>
  </si>
  <si>
    <t>NPMA</t>
  </si>
  <si>
    <t>CTEX</t>
  </si>
  <si>
    <t>GDPS</t>
  </si>
  <si>
    <t>REIN</t>
  </si>
  <si>
    <t>SPES</t>
  </si>
  <si>
    <t>UE</t>
  </si>
  <si>
    <t>145</t>
  </si>
  <si>
    <t>146</t>
  </si>
  <si>
    <t>Total</t>
  </si>
  <si>
    <t>GDHJ</t>
  </si>
  <si>
    <t>GDTS</t>
  </si>
  <si>
    <t>GDME</t>
  </si>
  <si>
    <t>GDML</t>
  </si>
  <si>
    <t>CEHJ</t>
  </si>
  <si>
    <t>CECL</t>
  </si>
  <si>
    <t>CEGL</t>
  </si>
  <si>
    <t>CEGR</t>
  </si>
  <si>
    <t>AARP</t>
  </si>
  <si>
    <t>ACC</t>
  </si>
  <si>
    <t>ACMA</t>
  </si>
  <si>
    <t>ACRS</t>
  </si>
  <si>
    <t>147</t>
  </si>
  <si>
    <t>AFPB</t>
  </si>
  <si>
    <t>BFPB</t>
  </si>
  <si>
    <t>CDSC</t>
  </si>
  <si>
    <t>CILA</t>
  </si>
  <si>
    <t>CILB</t>
  </si>
  <si>
    <t>CILI</t>
  </si>
  <si>
    <t>CSAS</t>
  </si>
  <si>
    <t>GDJS</t>
  </si>
  <si>
    <t>GDNS</t>
  </si>
  <si>
    <t>IFPB</t>
  </si>
  <si>
    <t>INDG</t>
  </si>
  <si>
    <t>INSS</t>
  </si>
  <si>
    <t>TEPC</t>
  </si>
  <si>
    <t>Certificates and Diplomas Granted by Year - 1963 Through 2010</t>
  </si>
  <si>
    <t xml:space="preserve"> </t>
  </si>
  <si>
    <t>143</t>
  </si>
  <si>
    <t>144</t>
  </si>
  <si>
    <t>CBIEP</t>
  </si>
  <si>
    <t>2011</t>
  </si>
  <si>
    <t>GDHP</t>
  </si>
  <si>
    <t>GDUE</t>
  </si>
  <si>
    <t>ITAA</t>
  </si>
  <si>
    <t>ITIEP</t>
  </si>
  <si>
    <t xml:space="preserve">                2012-2013</t>
  </si>
  <si>
    <t>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</si>
</sst>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sz val="7"/>
      <name val="Helv"/>
      <family val="0"/>
    </font>
    <font>
      <sz val="14"/>
      <name val="Helv"/>
      <family val="0"/>
    </font>
    <font>
      <b/>
      <sz val="6"/>
      <name val="Helv"/>
      <family val="0"/>
    </font>
    <font>
      <sz val="6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5"/>
      <name val="Helvetica"/>
      <family val="2"/>
    </font>
    <font>
      <b/>
      <sz val="4"/>
      <name val="Helvetica"/>
      <family val="0"/>
    </font>
    <font>
      <u val="single"/>
      <sz val="12.5"/>
      <color indexed="12"/>
      <name val="Courier"/>
      <family val="0"/>
    </font>
    <font>
      <u val="single"/>
      <sz val="12.5"/>
      <color indexed="36"/>
      <name val="Courier"/>
      <family val="0"/>
    </font>
    <font>
      <sz val="14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Courier"/>
      <family val="0"/>
    </font>
    <font>
      <sz val="10"/>
      <name val="Helvetica"/>
      <family val="2"/>
    </font>
    <font>
      <b/>
      <sz val="6"/>
      <name val="Helvetica"/>
      <family val="0"/>
    </font>
    <font>
      <sz val="14"/>
      <name val="Helvetica"/>
      <family val="2"/>
    </font>
    <font>
      <b/>
      <sz val="14"/>
      <name val="Helvetica"/>
      <family val="2"/>
    </font>
    <font>
      <b/>
      <sz val="6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6" fillId="0" borderId="0" xfId="0" applyFont="1" applyAlignment="1">
      <alignment/>
    </xf>
    <xf numFmtId="164" fontId="5" fillId="0" borderId="11" xfId="0" applyFont="1" applyBorder="1" applyAlignment="1">
      <alignment/>
    </xf>
    <xf numFmtId="164" fontId="6" fillId="0" borderId="11" xfId="0" applyFont="1" applyBorder="1" applyAlignment="1">
      <alignment/>
    </xf>
    <xf numFmtId="164" fontId="6" fillId="0" borderId="12" xfId="0" applyFont="1" applyBorder="1" applyAlignment="1">
      <alignment/>
    </xf>
    <xf numFmtId="164" fontId="8" fillId="0" borderId="11" xfId="0" applyFont="1" applyBorder="1" applyAlignment="1">
      <alignment/>
    </xf>
    <xf numFmtId="164" fontId="9" fillId="0" borderId="11" xfId="0" applyFont="1" applyBorder="1" applyAlignment="1">
      <alignment/>
    </xf>
    <xf numFmtId="164" fontId="10" fillId="0" borderId="10" xfId="0" applyFont="1" applyBorder="1" applyAlignment="1">
      <alignment/>
    </xf>
    <xf numFmtId="164" fontId="7" fillId="0" borderId="0" xfId="0" applyFont="1" applyAlignment="1" quotePrefix="1">
      <alignment horizontal="right"/>
    </xf>
    <xf numFmtId="164" fontId="12" fillId="0" borderId="0" xfId="0" applyFont="1" applyBorder="1" applyAlignment="1">
      <alignment/>
    </xf>
    <xf numFmtId="164" fontId="7" fillId="0" borderId="0" xfId="0" applyFont="1" applyAlignment="1" quotePrefix="1">
      <alignment/>
    </xf>
    <xf numFmtId="164" fontId="13" fillId="0" borderId="0" xfId="0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left"/>
      <protection/>
    </xf>
    <xf numFmtId="164" fontId="16" fillId="0" borderId="10" xfId="0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9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34" fillId="0" borderId="13" xfId="0" applyFont="1" applyBorder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Fill="1" applyBorder="1" applyAlignment="1">
      <alignment/>
    </xf>
    <xf numFmtId="164" fontId="35" fillId="0" borderId="0" xfId="0" applyFont="1" applyBorder="1" applyAlignment="1" applyProtection="1">
      <alignment horizontal="center"/>
      <protection/>
    </xf>
    <xf numFmtId="164" fontId="35" fillId="0" borderId="0" xfId="0" applyFont="1" applyFill="1" applyBorder="1" applyAlignment="1" applyProtection="1">
      <alignment horizontal="center"/>
      <protection/>
    </xf>
    <xf numFmtId="164" fontId="35" fillId="0" borderId="0" xfId="0" applyFont="1" applyBorder="1" applyAlignment="1" applyProtection="1">
      <alignment horizontal="right"/>
      <protection/>
    </xf>
    <xf numFmtId="164" fontId="36" fillId="0" borderId="0" xfId="0" applyFont="1" applyBorder="1" applyAlignment="1" applyProtection="1">
      <alignment horizontal="left"/>
      <protection/>
    </xf>
    <xf numFmtId="164" fontId="36" fillId="0" borderId="0" xfId="0" applyFont="1" applyBorder="1" applyAlignment="1" applyProtection="1">
      <alignment horizontal="right"/>
      <protection/>
    </xf>
    <xf numFmtId="164" fontId="36" fillId="0" borderId="0" xfId="0" applyFont="1" applyBorder="1" applyAlignment="1" applyProtection="1" quotePrefix="1">
      <alignment horizontal="left"/>
      <protection/>
    </xf>
    <xf numFmtId="164" fontId="36" fillId="0" borderId="0" xfId="0" applyFont="1" applyFill="1" applyBorder="1" applyAlignment="1" applyProtection="1">
      <alignment horizontal="right"/>
      <protection/>
    </xf>
    <xf numFmtId="164" fontId="35" fillId="0" borderId="0" xfId="0" applyFont="1" applyBorder="1" applyAlignment="1" applyProtection="1">
      <alignment horizontal="left"/>
      <protection/>
    </xf>
    <xf numFmtId="164" fontId="36" fillId="0" borderId="0" xfId="0" applyFont="1" applyAlignment="1">
      <alignment horizontal="right"/>
    </xf>
    <xf numFmtId="164" fontId="37" fillId="0" borderId="0" xfId="0" applyFont="1" applyAlignment="1">
      <alignment/>
    </xf>
    <xf numFmtId="164" fontId="35" fillId="0" borderId="0" xfId="0" applyFont="1" applyFill="1" applyBorder="1" applyAlignment="1" applyProtection="1">
      <alignment horizontal="right"/>
      <protection/>
    </xf>
    <xf numFmtId="164" fontId="36" fillId="0" borderId="0" xfId="0" applyFont="1" applyBorder="1" applyAlignment="1" applyProtection="1">
      <alignment horizontal="center"/>
      <protection/>
    </xf>
    <xf numFmtId="164" fontId="36" fillId="0" borderId="0" xfId="0" applyFont="1" applyFill="1" applyBorder="1" applyAlignment="1" applyProtection="1">
      <alignment horizontal="center"/>
      <protection/>
    </xf>
    <xf numFmtId="164" fontId="9" fillId="0" borderId="12" xfId="0" applyFont="1" applyBorder="1" applyAlignment="1">
      <alignment/>
    </xf>
    <xf numFmtId="164" fontId="35" fillId="0" borderId="13" xfId="0" applyFont="1" applyBorder="1" applyAlignment="1" applyProtection="1">
      <alignment horizontal="left"/>
      <protection/>
    </xf>
    <xf numFmtId="164" fontId="35" fillId="0" borderId="13" xfId="0" applyFont="1" applyBorder="1" applyAlignment="1" applyProtection="1">
      <alignment horizontal="right"/>
      <protection/>
    </xf>
    <xf numFmtId="164" fontId="35" fillId="0" borderId="14" xfId="0" applyFont="1" applyBorder="1" applyAlignment="1" applyProtection="1">
      <alignment horizontal="center"/>
      <protection/>
    </xf>
    <xf numFmtId="164" fontId="36" fillId="0" borderId="14" xfId="0" applyFont="1" applyBorder="1" applyAlignment="1" applyProtection="1">
      <alignment horizontal="right"/>
      <protection/>
    </xf>
    <xf numFmtId="164" fontId="36" fillId="0" borderId="14" xfId="0" applyFont="1" applyFill="1" applyBorder="1" applyAlignment="1" applyProtection="1">
      <alignment horizontal="right"/>
      <protection/>
    </xf>
    <xf numFmtId="164" fontId="35" fillId="0" borderId="14" xfId="0" applyFont="1" applyBorder="1" applyAlignment="1" applyProtection="1">
      <alignment horizontal="right"/>
      <protection/>
    </xf>
    <xf numFmtId="164" fontId="35" fillId="0" borderId="15" xfId="0" applyFont="1" applyBorder="1" applyAlignment="1" applyProtection="1">
      <alignment horizontal="right"/>
      <protection/>
    </xf>
    <xf numFmtId="164" fontId="11" fillId="0" borderId="16" xfId="0" applyFont="1" applyBorder="1" applyAlignment="1" applyProtection="1">
      <alignment horizontal="center"/>
      <protection/>
    </xf>
    <xf numFmtId="164" fontId="38" fillId="0" borderId="17" xfId="0" applyFont="1" applyBorder="1" applyAlignment="1">
      <alignment horizontal="center"/>
    </xf>
    <xf numFmtId="164" fontId="9" fillId="0" borderId="16" xfId="0" applyFont="1" applyBorder="1" applyAlignment="1">
      <alignment/>
    </xf>
    <xf numFmtId="164" fontId="35" fillId="0" borderId="14" xfId="0" applyFont="1" applyFill="1" applyBorder="1" applyAlignment="1" applyProtection="1">
      <alignment horizontal="right"/>
      <protection/>
    </xf>
    <xf numFmtId="164" fontId="34" fillId="0" borderId="15" xfId="0" applyFont="1" applyBorder="1" applyAlignment="1">
      <alignment/>
    </xf>
    <xf numFmtId="164" fontId="36" fillId="0" borderId="0" xfId="0" applyFont="1" applyBorder="1" applyAlignment="1">
      <alignment/>
    </xf>
    <xf numFmtId="164" fontId="36" fillId="0" borderId="14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38" fillId="0" borderId="17" xfId="0" applyFont="1" applyBorder="1" applyAlignment="1" applyProtection="1" quotePrefix="1">
      <alignment horizontal="center"/>
      <protection/>
    </xf>
    <xf numFmtId="164" fontId="0" fillId="0" borderId="13" xfId="0" applyBorder="1" applyAlignment="1">
      <alignment/>
    </xf>
    <xf numFmtId="164" fontId="35" fillId="0" borderId="0" xfId="0" applyNumberFormat="1" applyFont="1" applyBorder="1" applyAlignment="1" applyProtection="1">
      <alignment/>
      <protection/>
    </xf>
    <xf numFmtId="164" fontId="39" fillId="0" borderId="0" xfId="0" applyFont="1" applyBorder="1" applyAlignment="1" applyProtection="1">
      <alignment horizontal="left"/>
      <protection/>
    </xf>
    <xf numFmtId="164" fontId="39" fillId="0" borderId="0" xfId="0" applyFont="1" applyBorder="1" applyAlignment="1" applyProtection="1">
      <alignment horizontal="center"/>
      <protection/>
    </xf>
    <xf numFmtId="164" fontId="0" fillId="0" borderId="16" xfId="0" applyBorder="1" applyAlignment="1">
      <alignment/>
    </xf>
    <xf numFmtId="164" fontId="12" fillId="0" borderId="14" xfId="0" applyFont="1" applyBorder="1" applyAlignment="1">
      <alignment/>
    </xf>
    <xf numFmtId="164" fontId="35" fillId="0" borderId="14" xfId="0" applyFont="1" applyFill="1" applyBorder="1" applyAlignment="1" applyProtection="1">
      <alignment horizontal="center"/>
      <protection/>
    </xf>
    <xf numFmtId="164" fontId="36" fillId="0" borderId="14" xfId="0" applyFont="1" applyFill="1" applyBorder="1" applyAlignment="1" applyProtection="1">
      <alignment horizontal="center"/>
      <protection/>
    </xf>
    <xf numFmtId="164" fontId="39" fillId="0" borderId="14" xfId="0" applyFont="1" applyBorder="1" applyAlignment="1" applyProtection="1">
      <alignment horizontal="center"/>
      <protection/>
    </xf>
    <xf numFmtId="164" fontId="39" fillId="0" borderId="13" xfId="0" applyFont="1" applyBorder="1" applyAlignment="1" applyProtection="1">
      <alignment horizontal="left"/>
      <protection/>
    </xf>
    <xf numFmtId="164" fontId="39" fillId="0" borderId="13" xfId="0" applyFont="1" applyBorder="1" applyAlignment="1" applyProtection="1">
      <alignment horizontal="center"/>
      <protection/>
    </xf>
    <xf numFmtId="164" fontId="39" fillId="0" borderId="15" xfId="0" applyFont="1" applyBorder="1" applyAlignment="1" applyProtection="1">
      <alignment horizontal="center"/>
      <protection/>
    </xf>
    <xf numFmtId="164" fontId="40" fillId="0" borderId="10" xfId="0" applyFont="1" applyBorder="1" applyAlignment="1" quotePrefix="1">
      <alignment/>
    </xf>
    <xf numFmtId="164" fontId="40" fillId="0" borderId="10" xfId="0" applyFont="1" applyBorder="1" applyAlignment="1">
      <alignment/>
    </xf>
    <xf numFmtId="164" fontId="41" fillId="0" borderId="0" xfId="0" applyFont="1" applyBorder="1" applyAlignment="1" applyProtection="1" quotePrefix="1">
      <alignment horizontal="left"/>
      <protection/>
    </xf>
    <xf numFmtId="164" fontId="40" fillId="0" borderId="0" xfId="0" applyFont="1" applyBorder="1" applyAlignment="1" applyProtection="1" quotePrefix="1">
      <alignment horizontal="right"/>
      <protection/>
    </xf>
    <xf numFmtId="164" fontId="40" fillId="0" borderId="0" xfId="0" applyFont="1" applyBorder="1" applyAlignment="1" applyProtection="1" quotePrefix="1">
      <alignment horizontal="left"/>
      <protection/>
    </xf>
    <xf numFmtId="164" fontId="9" fillId="0" borderId="18" xfId="0" applyFont="1" applyBorder="1" applyAlignment="1">
      <alignment/>
    </xf>
    <xf numFmtId="49" fontId="9" fillId="0" borderId="11" xfId="0" applyNumberFormat="1" applyFont="1" applyBorder="1" applyAlignment="1">
      <alignment/>
    </xf>
    <xf numFmtId="49" fontId="36" fillId="0" borderId="0" xfId="0" applyNumberFormat="1" applyFont="1" applyBorder="1" applyAlignment="1" applyProtection="1">
      <alignment horizontal="left"/>
      <protection/>
    </xf>
    <xf numFmtId="49" fontId="36" fillId="0" borderId="0" xfId="0" applyNumberFormat="1" applyFont="1" applyBorder="1" applyAlignment="1" applyProtection="1" quotePrefix="1">
      <alignment horizontal="left"/>
      <protection/>
    </xf>
    <xf numFmtId="164" fontId="42" fillId="0" borderId="0" xfId="0" applyFont="1" applyAlignment="1">
      <alignment/>
    </xf>
    <xf numFmtId="164" fontId="3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/>
    </xf>
    <xf numFmtId="164" fontId="7" fillId="0" borderId="19" xfId="0" applyFont="1" applyBorder="1" applyAlignment="1">
      <alignment horizontal="center"/>
    </xf>
    <xf numFmtId="164" fontId="38" fillId="0" borderId="18" xfId="0" applyFont="1" applyBorder="1" applyAlignment="1">
      <alignment horizontal="center"/>
    </xf>
    <xf numFmtId="164" fontId="38" fillId="0" borderId="17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38" fillId="0" borderId="18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8875"/>
          <c:h val="0.994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DEGBYYR!$AC$246:$AC$294</c:f>
              <c:numCache/>
            </c:numRef>
          </c:val>
        </c:ser>
        <c:axId val="43349812"/>
        <c:axId val="54603989"/>
      </c:areaChart>
      <c:catAx>
        <c:axId val="433498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03989"/>
        <c:crosses val="autoZero"/>
        <c:auto val="0"/>
        <c:lblOffset val="100"/>
        <c:tickLblSkip val="1"/>
        <c:noMultiLvlLbl val="0"/>
      </c:catAx>
      <c:valAx>
        <c:axId val="54603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296</xdr:row>
      <xdr:rowOff>57150</xdr:rowOff>
    </xdr:from>
    <xdr:to>
      <xdr:col>28</xdr:col>
      <xdr:colOff>238125</xdr:colOff>
      <xdr:row>309</xdr:row>
      <xdr:rowOff>19050</xdr:rowOff>
    </xdr:to>
    <xdr:graphicFrame>
      <xdr:nvGraphicFramePr>
        <xdr:cNvPr id="1" name="Chart 4"/>
        <xdr:cNvGraphicFramePr/>
      </xdr:nvGraphicFramePr>
      <xdr:xfrm>
        <a:off x="114300" y="45691425"/>
        <a:ext cx="7858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12"/>
  <sheetViews>
    <sheetView showGridLines="0" tabSelected="1" zoomScalePageLayoutView="0" workbookViewId="0" topLeftCell="A1">
      <selection activeCell="A20" sqref="A20"/>
    </sheetView>
  </sheetViews>
  <sheetFormatPr defaultColWidth="6.625" defaultRowHeight="12.75"/>
  <cols>
    <col min="1" max="1" width="0.2421875" style="0" customWidth="1"/>
    <col min="2" max="2" width="4.00390625" style="0" customWidth="1"/>
    <col min="3" max="3" width="3.625" style="0" customWidth="1"/>
    <col min="4" max="4" width="3.75390625" style="0" customWidth="1"/>
    <col min="5" max="5" width="3.50390625" style="0" customWidth="1"/>
    <col min="6" max="6" width="3.625" style="0" customWidth="1"/>
    <col min="7" max="7" width="4.125" style="0" customWidth="1"/>
    <col min="8" max="8" width="3.875" style="0" customWidth="1"/>
    <col min="9" max="9" width="3.75390625" style="0" customWidth="1"/>
    <col min="10" max="10" width="3.875" style="0" customWidth="1"/>
    <col min="11" max="11" width="4.00390625" style="0" customWidth="1"/>
    <col min="12" max="18" width="3.625" style="0" customWidth="1"/>
    <col min="19" max="19" width="3.75390625" style="0" customWidth="1"/>
    <col min="20" max="20" width="3.875" style="0" customWidth="1"/>
    <col min="21" max="21" width="3.75390625" style="0" customWidth="1"/>
    <col min="22" max="22" width="3.875" style="0" customWidth="1"/>
    <col min="23" max="23" width="3.625" style="0" customWidth="1"/>
    <col min="24" max="26" width="3.875" style="0" customWidth="1"/>
    <col min="27" max="27" width="3.50390625" style="0" customWidth="1"/>
    <col min="28" max="28" width="3.75390625" style="0" customWidth="1"/>
    <col min="29" max="29" width="4.625" style="0" customWidth="1"/>
    <col min="30" max="30" width="0.37109375" style="0" customWidth="1"/>
    <col min="31" max="31" width="4.25390625" style="0" customWidth="1"/>
    <col min="32" max="32" width="7.00390625" style="0" customWidth="1"/>
    <col min="33" max="33" width="4.125" style="0" customWidth="1"/>
  </cols>
  <sheetData>
    <row r="1" spans="1:33" ht="60" customHeight="1" thickBot="1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5" t="s">
        <v>189</v>
      </c>
      <c r="W1" s="15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75" customHeight="1" thickTop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50"/>
      <c r="AE2" s="2"/>
      <c r="AF2" s="2"/>
      <c r="AG2" s="2"/>
    </row>
    <row r="3" spans="1:30" ht="24.75" customHeight="1">
      <c r="A3" s="43" t="s">
        <v>115</v>
      </c>
      <c r="B3" s="77" t="s">
        <v>179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44"/>
    </row>
    <row r="4" spans="1:32" ht="12">
      <c r="A4" s="7"/>
      <c r="B4" s="20"/>
      <c r="C4" s="20" t="s">
        <v>161</v>
      </c>
      <c r="D4" s="20" t="s">
        <v>162</v>
      </c>
      <c r="E4" s="20" t="s">
        <v>163</v>
      </c>
      <c r="F4" s="20" t="s">
        <v>164</v>
      </c>
      <c r="G4" s="20" t="s">
        <v>3</v>
      </c>
      <c r="H4" s="21" t="s">
        <v>118</v>
      </c>
      <c r="I4" s="21" t="s">
        <v>166</v>
      </c>
      <c r="J4" s="20" t="s">
        <v>4</v>
      </c>
      <c r="K4" s="22" t="s">
        <v>5</v>
      </c>
      <c r="L4" s="22" t="s">
        <v>96</v>
      </c>
      <c r="M4" s="22" t="s">
        <v>119</v>
      </c>
      <c r="N4" s="23" t="s">
        <v>167</v>
      </c>
      <c r="O4" s="22" t="s">
        <v>104</v>
      </c>
      <c r="P4" s="22" t="s">
        <v>6</v>
      </c>
      <c r="Q4" s="22" t="s">
        <v>7</v>
      </c>
      <c r="R4" s="22" t="s">
        <v>139</v>
      </c>
      <c r="S4" s="22" t="s">
        <v>8</v>
      </c>
      <c r="T4" s="22" t="s">
        <v>9</v>
      </c>
      <c r="U4" s="22" t="s">
        <v>10</v>
      </c>
      <c r="V4" s="22" t="s">
        <v>183</v>
      </c>
      <c r="W4" s="22" t="s">
        <v>11</v>
      </c>
      <c r="X4" s="22" t="s">
        <v>98</v>
      </c>
      <c r="Y4" s="23" t="s">
        <v>168</v>
      </c>
      <c r="Z4" s="22" t="s">
        <v>158</v>
      </c>
      <c r="AA4" s="22" t="s">
        <v>159</v>
      </c>
      <c r="AB4" s="22" t="s">
        <v>160</v>
      </c>
      <c r="AD4" s="38"/>
      <c r="AF4" s="23" t="s">
        <v>152</v>
      </c>
    </row>
    <row r="5" spans="1:32" ht="11.25" customHeight="1">
      <c r="A5" s="8"/>
      <c r="B5" s="25" t="s">
        <v>29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D5" s="39"/>
      <c r="AF5" s="31">
        <f>SUM(C5:AE5)</f>
        <v>0</v>
      </c>
    </row>
    <row r="6" spans="1:32" ht="11.25" customHeight="1">
      <c r="A6" s="8"/>
      <c r="B6" s="25" t="s">
        <v>30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D6" s="39"/>
      <c r="AF6" s="31">
        <f aca="true" t="shared" si="0" ref="AF6:AF53">SUM(C6:AE6)</f>
        <v>0</v>
      </c>
    </row>
    <row r="7" spans="1:32" ht="11.25" customHeight="1">
      <c r="A7" s="8"/>
      <c r="B7" s="25" t="s">
        <v>31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D7" s="39"/>
      <c r="AF7" s="31">
        <f t="shared" si="0"/>
        <v>0</v>
      </c>
    </row>
    <row r="8" spans="1:32" ht="11.25" customHeight="1">
      <c r="A8" s="8"/>
      <c r="B8" s="25" t="s">
        <v>32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D8" s="39"/>
      <c r="AF8" s="31">
        <f t="shared" si="0"/>
        <v>0</v>
      </c>
    </row>
    <row r="9" spans="1:32" ht="11.25" customHeight="1">
      <c r="A9" s="8"/>
      <c r="B9" s="25" t="s">
        <v>33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D9" s="39"/>
      <c r="AF9" s="31">
        <f t="shared" si="0"/>
        <v>0</v>
      </c>
    </row>
    <row r="10" spans="1:32" ht="11.25" customHeight="1">
      <c r="A10" s="8"/>
      <c r="B10" s="25" t="s">
        <v>34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D10" s="39"/>
      <c r="AF10" s="31">
        <f t="shared" si="0"/>
        <v>0</v>
      </c>
    </row>
    <row r="11" spans="1:32" ht="11.25" customHeight="1">
      <c r="A11" s="8"/>
      <c r="B11" s="25" t="s">
        <v>35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D11" s="39"/>
      <c r="AF11" s="31">
        <f t="shared" si="0"/>
        <v>0</v>
      </c>
    </row>
    <row r="12" spans="1:32" ht="11.25" customHeight="1">
      <c r="A12" s="8"/>
      <c r="B12" s="25" t="s">
        <v>36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D12" s="39"/>
      <c r="AF12" s="31">
        <f t="shared" si="0"/>
        <v>0</v>
      </c>
    </row>
    <row r="13" spans="1:32" ht="11.25" customHeight="1">
      <c r="A13" s="8"/>
      <c r="B13" s="25" t="s">
        <v>37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D13" s="39"/>
      <c r="AF13" s="31">
        <f t="shared" si="0"/>
        <v>0</v>
      </c>
    </row>
    <row r="14" spans="1:32" ht="11.25" customHeight="1">
      <c r="A14" s="8"/>
      <c r="B14" s="25" t="s">
        <v>38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5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D14" s="39"/>
      <c r="AF14" s="31">
        <f t="shared" si="0"/>
        <v>5</v>
      </c>
    </row>
    <row r="15" spans="1:32" ht="11.25" customHeight="1">
      <c r="A15" s="8"/>
      <c r="B15" s="25" t="s">
        <v>39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9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D15" s="39"/>
      <c r="AF15" s="31">
        <f t="shared" si="0"/>
        <v>9</v>
      </c>
    </row>
    <row r="16" spans="1:32" ht="11.25" customHeight="1">
      <c r="A16" s="8"/>
      <c r="B16" s="25" t="s">
        <v>40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12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D16" s="39"/>
      <c r="AF16" s="31">
        <f t="shared" si="0"/>
        <v>12</v>
      </c>
    </row>
    <row r="17" spans="1:32" ht="11.25" customHeight="1">
      <c r="A17" s="8"/>
      <c r="B17" s="25" t="s">
        <v>41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15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D17" s="39"/>
      <c r="AF17" s="31">
        <f t="shared" si="0"/>
        <v>15</v>
      </c>
    </row>
    <row r="18" spans="1:32" ht="11.25" customHeight="1">
      <c r="A18" s="8"/>
      <c r="B18" s="25" t="s">
        <v>42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13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D18" s="39"/>
      <c r="AF18" s="31">
        <f t="shared" si="0"/>
        <v>13</v>
      </c>
    </row>
    <row r="19" spans="1:32" ht="11.25" customHeight="1">
      <c r="A19" s="8"/>
      <c r="B19" s="25" t="s">
        <v>43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9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D19" s="39"/>
      <c r="AF19" s="31">
        <f t="shared" si="0"/>
        <v>9</v>
      </c>
    </row>
    <row r="20" spans="1:32" ht="11.25" customHeight="1">
      <c r="A20" s="8"/>
      <c r="B20" s="25" t="s">
        <v>44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8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D20" s="39"/>
      <c r="AF20" s="31">
        <f t="shared" si="0"/>
        <v>8</v>
      </c>
    </row>
    <row r="21" spans="1:32" ht="11.25" customHeight="1">
      <c r="A21" s="8"/>
      <c r="B21" s="25" t="s">
        <v>45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12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D21" s="39"/>
      <c r="AF21" s="31">
        <f t="shared" si="0"/>
        <v>12</v>
      </c>
    </row>
    <row r="22" spans="1:32" ht="11.25" customHeight="1">
      <c r="A22" s="8"/>
      <c r="B22" s="25" t="s">
        <v>46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D22" s="39"/>
      <c r="AF22" s="31">
        <f t="shared" si="0"/>
        <v>0</v>
      </c>
    </row>
    <row r="23" spans="1:32" ht="11.25" customHeight="1">
      <c r="A23" s="8"/>
      <c r="B23" s="25" t="s">
        <v>47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3</v>
      </c>
      <c r="R23" s="26">
        <v>0</v>
      </c>
      <c r="S23" s="26">
        <v>1</v>
      </c>
      <c r="T23" s="26">
        <v>0</v>
      </c>
      <c r="U23" s="26">
        <v>0</v>
      </c>
      <c r="V23" s="26">
        <v>0</v>
      </c>
      <c r="W23" s="26">
        <v>1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D23" s="39"/>
      <c r="AF23" s="31">
        <f t="shared" si="0"/>
        <v>5</v>
      </c>
    </row>
    <row r="24" spans="1:32" ht="11.25" customHeight="1">
      <c r="A24" s="8"/>
      <c r="B24" s="25" t="s">
        <v>48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6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3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D24" s="39"/>
      <c r="AF24" s="31">
        <f t="shared" si="0"/>
        <v>9</v>
      </c>
    </row>
    <row r="25" spans="1:32" ht="11.25" customHeight="1">
      <c r="A25" s="8"/>
      <c r="B25" s="25" t="s">
        <v>49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6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1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D25" s="39"/>
      <c r="AF25" s="31">
        <f t="shared" si="0"/>
        <v>7</v>
      </c>
    </row>
    <row r="26" spans="1:32" ht="11.25" customHeight="1">
      <c r="A26" s="8"/>
      <c r="B26" s="25" t="s">
        <v>50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5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4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D26" s="39"/>
      <c r="AF26" s="31">
        <f t="shared" si="0"/>
        <v>9</v>
      </c>
    </row>
    <row r="27" spans="1:32" ht="11.25" customHeight="1">
      <c r="A27" s="8"/>
      <c r="B27" s="25" t="s">
        <v>51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D27" s="39"/>
      <c r="AF27" s="31">
        <f t="shared" si="0"/>
        <v>0</v>
      </c>
    </row>
    <row r="28" spans="1:32" ht="11.25" customHeight="1">
      <c r="A28" s="8"/>
      <c r="B28" s="25" t="s">
        <v>52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D28" s="39"/>
      <c r="AF28" s="31">
        <f t="shared" si="0"/>
        <v>0</v>
      </c>
    </row>
    <row r="29" spans="1:32" ht="11.25" customHeight="1">
      <c r="A29" s="8"/>
      <c r="B29" s="25" t="s">
        <v>53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D29" s="39"/>
      <c r="AF29" s="31">
        <f t="shared" si="0"/>
        <v>0</v>
      </c>
    </row>
    <row r="30" spans="1:32" ht="11.25" customHeight="1">
      <c r="A30" s="8"/>
      <c r="B30" s="25" t="s">
        <v>54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D30" s="39"/>
      <c r="AF30" s="31">
        <f t="shared" si="0"/>
        <v>0</v>
      </c>
    </row>
    <row r="31" spans="1:32" ht="11.25" customHeight="1">
      <c r="A31" s="8"/>
      <c r="B31" s="25" t="s">
        <v>55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D31" s="39"/>
      <c r="AF31" s="31">
        <f t="shared" si="0"/>
        <v>0</v>
      </c>
    </row>
    <row r="32" spans="1:32" ht="11.25" customHeight="1">
      <c r="A32" s="8"/>
      <c r="B32" s="25" t="s">
        <v>56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D32" s="39"/>
      <c r="AF32" s="31">
        <f t="shared" si="0"/>
        <v>0</v>
      </c>
    </row>
    <row r="33" spans="1:32" ht="11.25" customHeight="1">
      <c r="A33" s="8"/>
      <c r="B33" s="25" t="s">
        <v>57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D33" s="39"/>
      <c r="AF33" s="31">
        <f t="shared" si="0"/>
        <v>0</v>
      </c>
    </row>
    <row r="34" spans="1:32" ht="11.25" customHeight="1">
      <c r="A34" s="8"/>
      <c r="B34" s="25" t="s">
        <v>58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D34" s="39"/>
      <c r="AF34" s="31">
        <f t="shared" si="0"/>
        <v>0</v>
      </c>
    </row>
    <row r="35" spans="1:32" ht="11.25" customHeight="1">
      <c r="A35" s="8"/>
      <c r="B35" s="27" t="s">
        <v>59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D35" s="39"/>
      <c r="AF35" s="31">
        <f t="shared" si="0"/>
        <v>0</v>
      </c>
    </row>
    <row r="36" spans="1:32" ht="11.25" customHeight="1">
      <c r="A36" s="8"/>
      <c r="B36" s="27" t="s">
        <v>60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1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D36" s="39"/>
      <c r="AF36" s="31">
        <f t="shared" si="0"/>
        <v>1</v>
      </c>
    </row>
    <row r="37" spans="1:32" ht="11.25" customHeight="1">
      <c r="A37" s="8"/>
      <c r="B37" s="27" t="s">
        <v>61</v>
      </c>
      <c r="C37" s="26">
        <v>0</v>
      </c>
      <c r="D37" s="26">
        <v>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D37" s="39"/>
      <c r="AF37" s="31">
        <f t="shared" si="0"/>
        <v>3</v>
      </c>
    </row>
    <row r="38" spans="1:32" ht="11.25" customHeight="1">
      <c r="A38" s="8"/>
      <c r="B38" s="27" t="s">
        <v>62</v>
      </c>
      <c r="C38" s="26">
        <v>0</v>
      </c>
      <c r="D38" s="26">
        <v>6</v>
      </c>
      <c r="E38" s="26">
        <v>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3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D38" s="39"/>
      <c r="AF38" s="31">
        <f t="shared" si="0"/>
        <v>10</v>
      </c>
    </row>
    <row r="39" spans="1:32" ht="11.25" customHeight="1">
      <c r="A39" s="8"/>
      <c r="B39" s="27" t="s">
        <v>63</v>
      </c>
      <c r="C39" s="26">
        <v>0</v>
      </c>
      <c r="D39" s="26">
        <v>8</v>
      </c>
      <c r="E39" s="26">
        <v>1</v>
      </c>
      <c r="F39" s="26">
        <v>0</v>
      </c>
      <c r="G39" s="26">
        <v>10</v>
      </c>
      <c r="H39" s="26">
        <v>0</v>
      </c>
      <c r="I39" s="26">
        <v>0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1</v>
      </c>
      <c r="AB39" s="26">
        <v>0</v>
      </c>
      <c r="AD39" s="39"/>
      <c r="AF39" s="31">
        <f t="shared" si="0"/>
        <v>21</v>
      </c>
    </row>
    <row r="40" spans="1:32" ht="11.25" customHeight="1">
      <c r="A40" s="8"/>
      <c r="B40" s="27" t="s">
        <v>64</v>
      </c>
      <c r="C40" s="26">
        <v>0</v>
      </c>
      <c r="D40" s="26">
        <v>2</v>
      </c>
      <c r="E40" s="26">
        <v>0</v>
      </c>
      <c r="F40" s="26">
        <v>0</v>
      </c>
      <c r="G40" s="26">
        <v>4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3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D40" s="39"/>
      <c r="AF40" s="31">
        <f t="shared" si="0"/>
        <v>9</v>
      </c>
    </row>
    <row r="41" spans="1:32" ht="11.25" customHeight="1">
      <c r="A41" s="8"/>
      <c r="B41" s="27" t="s">
        <v>65</v>
      </c>
      <c r="C41" s="26">
        <v>0</v>
      </c>
      <c r="D41" s="26">
        <v>12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5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D41" s="39"/>
      <c r="AF41" s="31">
        <f t="shared" si="0"/>
        <v>18</v>
      </c>
    </row>
    <row r="42" spans="1:32" ht="11.25" customHeight="1">
      <c r="A42" s="8"/>
      <c r="B42" s="27" t="s">
        <v>66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2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4</v>
      </c>
      <c r="U42" s="26">
        <v>134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2</v>
      </c>
      <c r="AB42" s="26">
        <v>0</v>
      </c>
      <c r="AD42" s="39"/>
      <c r="AF42" s="31">
        <f t="shared" si="0"/>
        <v>142</v>
      </c>
    </row>
    <row r="43" spans="1:32" ht="11.25" customHeight="1">
      <c r="A43" s="8"/>
      <c r="B43" s="27" t="s">
        <v>67</v>
      </c>
      <c r="C43" s="26">
        <v>1</v>
      </c>
      <c r="D43" s="26">
        <v>9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22</v>
      </c>
      <c r="Q43" s="26">
        <v>0</v>
      </c>
      <c r="R43" s="26">
        <v>0</v>
      </c>
      <c r="S43" s="26">
        <v>0</v>
      </c>
      <c r="T43" s="26">
        <v>8</v>
      </c>
      <c r="U43" s="26">
        <v>95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1</v>
      </c>
      <c r="AB43" s="26">
        <v>0</v>
      </c>
      <c r="AD43" s="39"/>
      <c r="AF43" s="31">
        <f t="shared" si="0"/>
        <v>136</v>
      </c>
    </row>
    <row r="44" spans="1:32" ht="11.25" customHeight="1">
      <c r="A44" s="8"/>
      <c r="B44" s="27" t="s">
        <v>97</v>
      </c>
      <c r="C44" s="26">
        <v>0</v>
      </c>
      <c r="D44" s="26">
        <v>20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8</v>
      </c>
      <c r="M44" s="26">
        <v>0</v>
      </c>
      <c r="N44" s="26">
        <v>0</v>
      </c>
      <c r="O44" s="26">
        <v>0</v>
      </c>
      <c r="P44" s="26">
        <v>24</v>
      </c>
      <c r="Q44" s="26">
        <v>0</v>
      </c>
      <c r="R44" s="26">
        <v>0</v>
      </c>
      <c r="S44" s="26">
        <v>0</v>
      </c>
      <c r="T44" s="26">
        <v>2</v>
      </c>
      <c r="U44" s="26">
        <v>34</v>
      </c>
      <c r="V44" s="26">
        <v>0</v>
      </c>
      <c r="W44" s="26">
        <v>0</v>
      </c>
      <c r="X44" s="26">
        <v>3</v>
      </c>
      <c r="Y44" s="26">
        <v>0</v>
      </c>
      <c r="Z44" s="26">
        <v>0</v>
      </c>
      <c r="AA44" s="26">
        <v>0</v>
      </c>
      <c r="AB44" s="26">
        <v>0</v>
      </c>
      <c r="AD44" s="39"/>
      <c r="AF44" s="31">
        <f t="shared" si="0"/>
        <v>91</v>
      </c>
    </row>
    <row r="45" spans="1:32" ht="11.25" customHeight="1">
      <c r="A45" s="8"/>
      <c r="B45" s="27" t="s">
        <v>114</v>
      </c>
      <c r="C45" s="26">
        <v>0</v>
      </c>
      <c r="D45" s="26">
        <v>22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1</v>
      </c>
      <c r="K45" s="26">
        <v>4</v>
      </c>
      <c r="L45" s="26">
        <v>14</v>
      </c>
      <c r="M45" s="26">
        <v>0</v>
      </c>
      <c r="N45" s="26">
        <v>0</v>
      </c>
      <c r="O45" s="26">
        <v>1</v>
      </c>
      <c r="P45" s="26">
        <v>19</v>
      </c>
      <c r="Q45" s="26">
        <v>0</v>
      </c>
      <c r="R45" s="26">
        <v>0</v>
      </c>
      <c r="S45" s="26">
        <v>0</v>
      </c>
      <c r="T45" s="26">
        <v>15</v>
      </c>
      <c r="U45" s="26">
        <v>96</v>
      </c>
      <c r="V45" s="26">
        <v>0</v>
      </c>
      <c r="W45" s="26">
        <v>0</v>
      </c>
      <c r="X45" s="26">
        <v>15</v>
      </c>
      <c r="Y45" s="26">
        <v>0</v>
      </c>
      <c r="Z45" s="26">
        <v>1</v>
      </c>
      <c r="AA45" s="26">
        <v>1</v>
      </c>
      <c r="AB45" s="26">
        <v>2</v>
      </c>
      <c r="AD45" s="39"/>
      <c r="AF45" s="31">
        <f t="shared" si="0"/>
        <v>191</v>
      </c>
    </row>
    <row r="46" spans="1:32" ht="11.25" customHeight="1">
      <c r="A46" s="8"/>
      <c r="B46" s="27" t="s">
        <v>116</v>
      </c>
      <c r="C46" s="26">
        <v>0</v>
      </c>
      <c r="D46" s="26">
        <v>19</v>
      </c>
      <c r="E46" s="26">
        <v>0</v>
      </c>
      <c r="F46" s="26">
        <v>1</v>
      </c>
      <c r="G46" s="26">
        <v>0</v>
      </c>
      <c r="H46" s="26">
        <v>2</v>
      </c>
      <c r="I46" s="26">
        <v>0</v>
      </c>
      <c r="J46" s="26">
        <v>1</v>
      </c>
      <c r="K46" s="26">
        <v>6</v>
      </c>
      <c r="L46" s="26">
        <v>15</v>
      </c>
      <c r="M46" s="26">
        <v>5</v>
      </c>
      <c r="N46" s="26">
        <v>0</v>
      </c>
      <c r="O46" s="26">
        <v>6</v>
      </c>
      <c r="P46" s="26">
        <v>30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21</v>
      </c>
      <c r="Y46" s="26">
        <v>0</v>
      </c>
      <c r="Z46" s="26">
        <v>2</v>
      </c>
      <c r="AA46" s="26">
        <v>4</v>
      </c>
      <c r="AB46" s="26">
        <v>1</v>
      </c>
      <c r="AD46" s="39"/>
      <c r="AF46" s="31">
        <f t="shared" si="0"/>
        <v>113</v>
      </c>
    </row>
    <row r="47" spans="1:32" ht="11.25" customHeight="1">
      <c r="A47" s="8"/>
      <c r="B47" s="27">
        <v>2005</v>
      </c>
      <c r="C47" s="26">
        <v>0</v>
      </c>
      <c r="D47" s="26">
        <v>55</v>
      </c>
      <c r="E47" s="26">
        <v>0</v>
      </c>
      <c r="F47" s="26">
        <v>0</v>
      </c>
      <c r="G47" s="26">
        <v>0</v>
      </c>
      <c r="H47" s="26">
        <v>6</v>
      </c>
      <c r="I47" s="26">
        <v>0</v>
      </c>
      <c r="J47" s="26">
        <v>0</v>
      </c>
      <c r="K47" s="26">
        <v>0</v>
      </c>
      <c r="L47" s="26">
        <v>12</v>
      </c>
      <c r="M47" s="26">
        <v>2</v>
      </c>
      <c r="N47" s="26">
        <v>0</v>
      </c>
      <c r="O47" s="26">
        <v>5</v>
      </c>
      <c r="P47" s="26">
        <v>28</v>
      </c>
      <c r="Q47" s="26">
        <v>0</v>
      </c>
      <c r="R47" s="26">
        <v>0</v>
      </c>
      <c r="S47" s="26">
        <v>0</v>
      </c>
      <c r="T47" s="26">
        <v>15</v>
      </c>
      <c r="U47" s="26">
        <v>99</v>
      </c>
      <c r="V47" s="26">
        <v>0</v>
      </c>
      <c r="W47" s="26">
        <v>0</v>
      </c>
      <c r="X47" s="26">
        <v>15</v>
      </c>
      <c r="Y47" s="26">
        <v>0</v>
      </c>
      <c r="Z47" s="26">
        <v>2</v>
      </c>
      <c r="AA47" s="26">
        <v>3</v>
      </c>
      <c r="AB47" s="26">
        <v>4</v>
      </c>
      <c r="AD47" s="39"/>
      <c r="AF47" s="31">
        <f t="shared" si="0"/>
        <v>246</v>
      </c>
    </row>
    <row r="48" spans="1:32" ht="11.25" customHeight="1">
      <c r="A48" s="8"/>
      <c r="B48" s="27" t="s">
        <v>132</v>
      </c>
      <c r="C48" s="26">
        <v>17</v>
      </c>
      <c r="D48" s="26">
        <v>0</v>
      </c>
      <c r="E48" s="26">
        <v>0</v>
      </c>
      <c r="F48" s="26">
        <v>0</v>
      </c>
      <c r="G48" s="26">
        <v>0</v>
      </c>
      <c r="H48" s="26">
        <v>11</v>
      </c>
      <c r="I48" s="26">
        <v>0</v>
      </c>
      <c r="J48" s="26">
        <v>0</v>
      </c>
      <c r="K48" s="26">
        <v>5</v>
      </c>
      <c r="L48" s="26">
        <v>19</v>
      </c>
      <c r="M48" s="26">
        <v>9</v>
      </c>
      <c r="N48" s="26">
        <v>0</v>
      </c>
      <c r="O48" s="26">
        <v>2</v>
      </c>
      <c r="P48" s="26">
        <v>25</v>
      </c>
      <c r="Q48" s="26">
        <v>0</v>
      </c>
      <c r="R48" s="26">
        <v>0</v>
      </c>
      <c r="S48" s="26">
        <v>0</v>
      </c>
      <c r="T48" s="26">
        <v>20</v>
      </c>
      <c r="U48" s="26">
        <v>93</v>
      </c>
      <c r="V48" s="26">
        <v>0</v>
      </c>
      <c r="W48" s="26">
        <v>0</v>
      </c>
      <c r="X48" s="26">
        <v>13</v>
      </c>
      <c r="Y48" s="26">
        <v>0</v>
      </c>
      <c r="Z48" s="26">
        <v>2</v>
      </c>
      <c r="AA48" s="26">
        <v>2</v>
      </c>
      <c r="AB48" s="26">
        <v>0</v>
      </c>
      <c r="AD48" s="39"/>
      <c r="AF48" s="31">
        <f t="shared" si="0"/>
        <v>218</v>
      </c>
    </row>
    <row r="49" spans="1:32" ht="11.25" customHeight="1">
      <c r="A49" s="8"/>
      <c r="B49" s="27" t="s">
        <v>142</v>
      </c>
      <c r="C49" s="26">
        <v>0</v>
      </c>
      <c r="D49" s="26">
        <v>9</v>
      </c>
      <c r="E49" s="26">
        <v>0</v>
      </c>
      <c r="F49" s="26">
        <v>0</v>
      </c>
      <c r="G49" s="26">
        <v>0</v>
      </c>
      <c r="H49" s="26">
        <v>25</v>
      </c>
      <c r="I49" s="26">
        <v>0</v>
      </c>
      <c r="J49" s="26">
        <v>0</v>
      </c>
      <c r="K49" s="26">
        <v>2</v>
      </c>
      <c r="L49" s="26">
        <v>5</v>
      </c>
      <c r="M49" s="26">
        <v>8</v>
      </c>
      <c r="N49" s="26">
        <v>0</v>
      </c>
      <c r="O49" s="26">
        <v>3</v>
      </c>
      <c r="P49" s="26">
        <v>22</v>
      </c>
      <c r="Q49" s="26">
        <v>0</v>
      </c>
      <c r="R49" s="26">
        <v>1</v>
      </c>
      <c r="S49" s="26">
        <v>0</v>
      </c>
      <c r="T49" s="26">
        <v>32</v>
      </c>
      <c r="U49" s="26">
        <v>166</v>
      </c>
      <c r="V49" s="26">
        <v>0</v>
      </c>
      <c r="W49" s="26">
        <v>0</v>
      </c>
      <c r="X49" s="26">
        <v>10</v>
      </c>
      <c r="Y49" s="26">
        <v>0</v>
      </c>
      <c r="Z49" s="26">
        <v>5</v>
      </c>
      <c r="AA49" s="26">
        <v>5</v>
      </c>
      <c r="AB49" s="26">
        <v>1</v>
      </c>
      <c r="AD49" s="39"/>
      <c r="AF49" s="31">
        <f t="shared" si="0"/>
        <v>294</v>
      </c>
    </row>
    <row r="50" spans="1:32" ht="11.25" customHeight="1">
      <c r="A50" s="8"/>
      <c r="B50" s="27">
        <v>2008</v>
      </c>
      <c r="C50" s="26">
        <v>0</v>
      </c>
      <c r="D50" s="26">
        <v>10</v>
      </c>
      <c r="E50" s="26">
        <v>0</v>
      </c>
      <c r="F50" s="26">
        <v>0</v>
      </c>
      <c r="G50" s="26">
        <v>0</v>
      </c>
      <c r="H50" s="26">
        <v>5</v>
      </c>
      <c r="I50" s="26">
        <v>0</v>
      </c>
      <c r="J50" s="26">
        <v>0</v>
      </c>
      <c r="K50" s="26">
        <v>3</v>
      </c>
      <c r="L50" s="26">
        <v>12</v>
      </c>
      <c r="M50" s="26">
        <v>12</v>
      </c>
      <c r="N50" s="26">
        <v>0</v>
      </c>
      <c r="O50" s="26">
        <v>1</v>
      </c>
      <c r="P50" s="26">
        <v>30</v>
      </c>
      <c r="Q50" s="26">
        <v>0</v>
      </c>
      <c r="R50" s="26">
        <v>12</v>
      </c>
      <c r="S50" s="26">
        <v>0</v>
      </c>
      <c r="T50" s="26">
        <v>25</v>
      </c>
      <c r="U50" s="26">
        <v>145</v>
      </c>
      <c r="V50" s="26">
        <v>0</v>
      </c>
      <c r="W50" s="26">
        <v>0</v>
      </c>
      <c r="X50" s="26">
        <v>10</v>
      </c>
      <c r="Y50" s="26">
        <v>0</v>
      </c>
      <c r="Z50" s="26">
        <v>1</v>
      </c>
      <c r="AA50" s="26">
        <v>2</v>
      </c>
      <c r="AB50" s="26">
        <v>0</v>
      </c>
      <c r="AD50" s="39"/>
      <c r="AF50" s="31">
        <f t="shared" si="0"/>
        <v>268</v>
      </c>
    </row>
    <row r="51" spans="1:32" ht="11.25" customHeight="1">
      <c r="A51" s="8"/>
      <c r="B51" s="27">
        <v>2009</v>
      </c>
      <c r="C51" s="28">
        <v>0</v>
      </c>
      <c r="D51" s="28">
        <v>6</v>
      </c>
      <c r="E51" s="28">
        <v>0</v>
      </c>
      <c r="F51" s="28">
        <v>0</v>
      </c>
      <c r="G51" s="28">
        <v>0</v>
      </c>
      <c r="H51" s="28">
        <v>14</v>
      </c>
      <c r="I51" s="26">
        <v>0</v>
      </c>
      <c r="J51" s="28">
        <v>0</v>
      </c>
      <c r="K51" s="28">
        <v>3</v>
      </c>
      <c r="L51" s="28">
        <v>19</v>
      </c>
      <c r="M51" s="28">
        <v>12</v>
      </c>
      <c r="N51" s="26">
        <v>0</v>
      </c>
      <c r="O51" s="28">
        <v>4</v>
      </c>
      <c r="P51" s="28">
        <v>16</v>
      </c>
      <c r="Q51" s="28">
        <v>0</v>
      </c>
      <c r="R51" s="28">
        <v>15</v>
      </c>
      <c r="S51" s="28">
        <v>0</v>
      </c>
      <c r="T51" s="28">
        <v>25</v>
      </c>
      <c r="U51" s="28">
        <v>69</v>
      </c>
      <c r="V51" s="26">
        <v>0</v>
      </c>
      <c r="W51" s="28">
        <v>0</v>
      </c>
      <c r="X51" s="28">
        <v>7</v>
      </c>
      <c r="Y51" s="26">
        <v>0</v>
      </c>
      <c r="Z51" s="28">
        <v>8</v>
      </c>
      <c r="AA51" s="28">
        <v>5</v>
      </c>
      <c r="AB51" s="28">
        <v>0</v>
      </c>
      <c r="AD51" s="40"/>
      <c r="AF51" s="31">
        <f t="shared" si="0"/>
        <v>203</v>
      </c>
    </row>
    <row r="52" spans="1:32" ht="11.25" customHeight="1">
      <c r="A52" s="8"/>
      <c r="B52" s="27">
        <v>2010</v>
      </c>
      <c r="C52" s="28">
        <v>0</v>
      </c>
      <c r="D52" s="28">
        <v>16</v>
      </c>
      <c r="E52" s="28">
        <v>0</v>
      </c>
      <c r="F52" s="28">
        <v>0</v>
      </c>
      <c r="G52" s="28">
        <v>0</v>
      </c>
      <c r="H52" s="28">
        <v>2</v>
      </c>
      <c r="I52" s="26">
        <v>5</v>
      </c>
      <c r="J52" s="28">
        <v>0</v>
      </c>
      <c r="K52" s="28">
        <v>5</v>
      </c>
      <c r="L52" s="28">
        <v>14</v>
      </c>
      <c r="M52" s="28">
        <v>3</v>
      </c>
      <c r="N52" s="26">
        <v>6</v>
      </c>
      <c r="O52" s="28">
        <v>4</v>
      </c>
      <c r="P52" s="28">
        <v>10</v>
      </c>
      <c r="Q52" s="28">
        <v>0</v>
      </c>
      <c r="R52" s="28">
        <v>5</v>
      </c>
      <c r="S52" s="28">
        <v>0</v>
      </c>
      <c r="T52" s="28">
        <v>34</v>
      </c>
      <c r="U52" s="28">
        <v>178</v>
      </c>
      <c r="V52" s="26">
        <v>0</v>
      </c>
      <c r="W52" s="28">
        <v>0</v>
      </c>
      <c r="X52" s="28">
        <v>3</v>
      </c>
      <c r="Y52" s="26">
        <v>1</v>
      </c>
      <c r="Z52" s="28">
        <v>5</v>
      </c>
      <c r="AA52" s="28">
        <v>3</v>
      </c>
      <c r="AB52" s="28">
        <v>0</v>
      </c>
      <c r="AD52" s="40"/>
      <c r="AF52" s="31">
        <f t="shared" si="0"/>
        <v>294</v>
      </c>
    </row>
    <row r="53" spans="1:32" ht="11.25" customHeight="1">
      <c r="A53" s="8"/>
      <c r="B53" s="27" t="s">
        <v>184</v>
      </c>
      <c r="C53" s="28">
        <v>0</v>
      </c>
      <c r="D53" s="28">
        <v>24</v>
      </c>
      <c r="E53" s="28">
        <v>0</v>
      </c>
      <c r="F53" s="28">
        <v>0</v>
      </c>
      <c r="G53" s="28">
        <v>0</v>
      </c>
      <c r="H53" s="28">
        <v>3</v>
      </c>
      <c r="I53" s="26">
        <v>6</v>
      </c>
      <c r="J53" s="28">
        <v>0</v>
      </c>
      <c r="K53" s="28">
        <v>3</v>
      </c>
      <c r="L53" s="28">
        <v>13</v>
      </c>
      <c r="M53" s="28">
        <v>11</v>
      </c>
      <c r="N53" s="26">
        <v>0</v>
      </c>
      <c r="O53" s="28">
        <v>3</v>
      </c>
      <c r="P53" s="28">
        <v>6</v>
      </c>
      <c r="Q53" s="28">
        <v>0</v>
      </c>
      <c r="R53" s="28">
        <v>11</v>
      </c>
      <c r="S53" s="28">
        <v>0</v>
      </c>
      <c r="T53" s="28">
        <v>38</v>
      </c>
      <c r="U53" s="28">
        <v>175</v>
      </c>
      <c r="V53" s="26">
        <v>7</v>
      </c>
      <c r="W53" s="28">
        <v>0</v>
      </c>
      <c r="X53" s="28">
        <v>0</v>
      </c>
      <c r="Y53" s="26">
        <v>2</v>
      </c>
      <c r="Z53" s="28">
        <v>0</v>
      </c>
      <c r="AA53" s="28">
        <v>0</v>
      </c>
      <c r="AB53" s="28">
        <v>0</v>
      </c>
      <c r="AD53" s="40"/>
      <c r="AF53" s="31">
        <f t="shared" si="0"/>
        <v>302</v>
      </c>
    </row>
    <row r="54" spans="1:32" ht="11.25" customHeight="1">
      <c r="A54" s="8"/>
      <c r="B54" s="27" t="s">
        <v>190</v>
      </c>
      <c r="C54" s="28">
        <v>0</v>
      </c>
      <c r="D54" s="28">
        <v>24</v>
      </c>
      <c r="E54" s="28">
        <v>0</v>
      </c>
      <c r="F54" s="28">
        <v>0</v>
      </c>
      <c r="G54" s="28">
        <v>0</v>
      </c>
      <c r="H54" s="28">
        <v>3</v>
      </c>
      <c r="I54" s="26">
        <v>6</v>
      </c>
      <c r="J54" s="28">
        <v>0</v>
      </c>
      <c r="K54" s="28">
        <v>3</v>
      </c>
      <c r="L54" s="28">
        <v>13</v>
      </c>
      <c r="M54" s="28">
        <v>12</v>
      </c>
      <c r="N54" s="26">
        <v>0</v>
      </c>
      <c r="O54" s="28">
        <v>3</v>
      </c>
      <c r="P54" s="28">
        <v>5</v>
      </c>
      <c r="Q54" s="28">
        <v>0</v>
      </c>
      <c r="R54" s="28">
        <v>11</v>
      </c>
      <c r="S54" s="28">
        <v>0</v>
      </c>
      <c r="T54" s="28">
        <v>38</v>
      </c>
      <c r="U54" s="28">
        <v>174</v>
      </c>
      <c r="V54" s="26">
        <v>8</v>
      </c>
      <c r="W54" s="28">
        <v>0</v>
      </c>
      <c r="X54" s="28">
        <v>0</v>
      </c>
      <c r="Y54" s="26">
        <v>2</v>
      </c>
      <c r="Z54" s="28">
        <v>0</v>
      </c>
      <c r="AA54" s="28">
        <v>0</v>
      </c>
      <c r="AB54" s="28">
        <v>0</v>
      </c>
      <c r="AD54" s="40"/>
      <c r="AF54" s="31">
        <f>SUM(C54:AE54)</f>
        <v>302</v>
      </c>
    </row>
    <row r="55" spans="1:32" ht="11.25" customHeight="1">
      <c r="A55" s="8"/>
      <c r="B55" s="24" t="s">
        <v>68</v>
      </c>
      <c r="C55" s="24">
        <f>SUM(C5:C54)</f>
        <v>18</v>
      </c>
      <c r="D55" s="24">
        <f aca="true" t="shared" si="1" ref="D55:AB55">SUM(D5:D54)</f>
        <v>244</v>
      </c>
      <c r="E55" s="24">
        <f t="shared" si="1"/>
        <v>2</v>
      </c>
      <c r="F55" s="24">
        <f t="shared" si="1"/>
        <v>1</v>
      </c>
      <c r="G55" s="24">
        <f t="shared" si="1"/>
        <v>14</v>
      </c>
      <c r="H55" s="24">
        <f t="shared" si="1"/>
        <v>71</v>
      </c>
      <c r="I55" s="24">
        <f t="shared" si="1"/>
        <v>17</v>
      </c>
      <c r="J55" s="24">
        <f t="shared" si="1"/>
        <v>4</v>
      </c>
      <c r="K55" s="24">
        <f t="shared" si="1"/>
        <v>40</v>
      </c>
      <c r="L55" s="24">
        <f t="shared" si="1"/>
        <v>144</v>
      </c>
      <c r="M55" s="24">
        <f t="shared" si="1"/>
        <v>74</v>
      </c>
      <c r="N55" s="24">
        <f t="shared" si="1"/>
        <v>6</v>
      </c>
      <c r="O55" s="24">
        <f t="shared" si="1"/>
        <v>32</v>
      </c>
      <c r="P55" s="24">
        <f t="shared" si="1"/>
        <v>237</v>
      </c>
      <c r="Q55" s="24">
        <f t="shared" si="1"/>
        <v>20</v>
      </c>
      <c r="R55" s="24">
        <f t="shared" si="1"/>
        <v>55</v>
      </c>
      <c r="S55" s="24">
        <f t="shared" si="1"/>
        <v>84</v>
      </c>
      <c r="T55" s="24">
        <f t="shared" si="1"/>
        <v>264</v>
      </c>
      <c r="U55" s="24">
        <f t="shared" si="1"/>
        <v>1458</v>
      </c>
      <c r="V55" s="24">
        <f t="shared" si="1"/>
        <v>15</v>
      </c>
      <c r="W55" s="24">
        <f t="shared" si="1"/>
        <v>10</v>
      </c>
      <c r="X55" s="24">
        <f t="shared" si="1"/>
        <v>97</v>
      </c>
      <c r="Y55" s="24">
        <f t="shared" si="1"/>
        <v>5</v>
      </c>
      <c r="Z55" s="24">
        <f t="shared" si="1"/>
        <v>26</v>
      </c>
      <c r="AA55" s="24">
        <f t="shared" si="1"/>
        <v>29</v>
      </c>
      <c r="AB55" s="24">
        <f t="shared" si="1"/>
        <v>8</v>
      </c>
      <c r="AD55" s="41"/>
      <c r="AF55" s="24">
        <f>SUM(AF5:AF54)</f>
        <v>2975</v>
      </c>
    </row>
    <row r="56" spans="1:32" ht="11.25" customHeight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41"/>
      <c r="AF56" s="73"/>
    </row>
    <row r="57" spans="1:32" ht="11.25" customHeight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41"/>
      <c r="AF57" s="73"/>
    </row>
    <row r="58" spans="1:33" ht="6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42"/>
      <c r="AE58" s="24"/>
      <c r="AF58" s="24"/>
      <c r="AG58" s="24"/>
    </row>
    <row r="59" spans="1:33" ht="18" customHeight="1">
      <c r="A59" s="17"/>
      <c r="B59" s="29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67" t="s">
        <v>181</v>
      </c>
      <c r="AE59" s="24"/>
      <c r="AF59" s="24"/>
      <c r="AG59" s="24"/>
    </row>
    <row r="60" spans="1:33" ht="60" customHeight="1" thickBot="1">
      <c r="A60" s="9" t="s"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4" t="str">
        <f>V1</f>
        <v>                2012-2013</v>
      </c>
      <c r="W60" s="64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1.75" customHeight="1" thickTop="1">
      <c r="A61" s="76" t="s">
        <v>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50"/>
      <c r="AE61" s="2"/>
      <c r="AF61" s="2"/>
      <c r="AG61" s="2"/>
    </row>
    <row r="62" spans="1:33" ht="19.5" customHeight="1">
      <c r="A62" s="45"/>
      <c r="B62" s="80" t="str">
        <f>B3</f>
        <v>Certificates and Diplomas Granted by Year - 1963 Through 2010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51"/>
      <c r="AE62" s="24"/>
      <c r="AF62" s="24"/>
      <c r="AG62" s="24"/>
    </row>
    <row r="63" spans="1:33" ht="10.5" customHeight="1">
      <c r="A63" s="8"/>
      <c r="B63" s="48"/>
      <c r="K63" s="16"/>
      <c r="O63" s="16"/>
      <c r="P63" s="16"/>
      <c r="Q63" s="16"/>
      <c r="R63" s="16"/>
      <c r="S63" s="16"/>
      <c r="T63" s="16"/>
      <c r="U63" s="16"/>
      <c r="V63" s="16"/>
      <c r="W63" s="30"/>
      <c r="X63" s="30"/>
      <c r="Y63" s="24" t="s">
        <v>2</v>
      </c>
      <c r="Z63" s="30"/>
      <c r="AD63" s="49"/>
      <c r="AE63" s="30"/>
      <c r="AF63" s="30"/>
      <c r="AG63" s="30"/>
    </row>
    <row r="64" spans="1:30" ht="11.25" customHeight="1">
      <c r="A64" s="8"/>
      <c r="B64" s="48"/>
      <c r="C64" s="22" t="s">
        <v>157</v>
      </c>
      <c r="D64" s="22" t="s">
        <v>12</v>
      </c>
      <c r="E64" s="22" t="s">
        <v>13</v>
      </c>
      <c r="F64" s="22" t="s">
        <v>99</v>
      </c>
      <c r="G64" s="22" t="s">
        <v>14</v>
      </c>
      <c r="H64" s="22" t="s">
        <v>100</v>
      </c>
      <c r="I64" s="22" t="s">
        <v>15</v>
      </c>
      <c r="J64" s="23" t="s">
        <v>122</v>
      </c>
      <c r="K64" s="22" t="s">
        <v>16</v>
      </c>
      <c r="L64" s="23" t="s">
        <v>169</v>
      </c>
      <c r="M64" s="23" t="s">
        <v>170</v>
      </c>
      <c r="N64" s="23" t="s">
        <v>171</v>
      </c>
      <c r="O64" s="22" t="s">
        <v>17</v>
      </c>
      <c r="P64" s="22" t="s">
        <v>18</v>
      </c>
      <c r="Q64" s="24" t="s">
        <v>106</v>
      </c>
      <c r="R64" s="24" t="s">
        <v>19</v>
      </c>
      <c r="S64" s="23" t="s">
        <v>172</v>
      </c>
      <c r="T64" s="24" t="s">
        <v>20</v>
      </c>
      <c r="U64" s="24" t="s">
        <v>107</v>
      </c>
      <c r="V64" s="24" t="s">
        <v>145</v>
      </c>
      <c r="W64" s="24" t="s">
        <v>21</v>
      </c>
      <c r="X64" s="24" t="s">
        <v>22</v>
      </c>
      <c r="Y64" s="24" t="s">
        <v>23</v>
      </c>
      <c r="Z64" s="24" t="s">
        <v>24</v>
      </c>
      <c r="AA64" s="24" t="s">
        <v>25</v>
      </c>
      <c r="AB64" s="24" t="s">
        <v>26</v>
      </c>
      <c r="AC64" s="32" t="s">
        <v>137</v>
      </c>
      <c r="AD64" s="41"/>
    </row>
    <row r="65" spans="1:32" ht="11.25" customHeight="1">
      <c r="A65" s="8"/>
      <c r="B65" s="25" t="s">
        <v>29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39"/>
      <c r="AF65" s="31">
        <f aca="true" t="shared" si="2" ref="AF65:AF113">SUM(C65:AE65)</f>
        <v>0</v>
      </c>
    </row>
    <row r="66" spans="1:32" ht="11.25" customHeight="1">
      <c r="A66" s="8"/>
      <c r="B66" s="25" t="s">
        <v>30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39"/>
      <c r="AF66" s="31">
        <f t="shared" si="2"/>
        <v>0</v>
      </c>
    </row>
    <row r="67" spans="1:32" ht="11.25" customHeight="1">
      <c r="A67" s="8"/>
      <c r="B67" s="25" t="s">
        <v>31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39"/>
      <c r="AF67" s="31">
        <f t="shared" si="2"/>
        <v>0</v>
      </c>
    </row>
    <row r="68" spans="1:32" ht="11.25" customHeight="1">
      <c r="A68" s="8"/>
      <c r="B68" s="25" t="s">
        <v>32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39"/>
      <c r="AF68" s="31">
        <f t="shared" si="2"/>
        <v>0</v>
      </c>
    </row>
    <row r="69" spans="1:32" ht="11.25" customHeight="1">
      <c r="A69" s="8"/>
      <c r="B69" s="25" t="s">
        <v>33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39"/>
      <c r="AF69" s="31">
        <f t="shared" si="2"/>
        <v>0</v>
      </c>
    </row>
    <row r="70" spans="1:32" ht="11.25" customHeight="1">
      <c r="A70" s="8"/>
      <c r="B70" s="25" t="s">
        <v>34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39"/>
      <c r="AF70" s="31">
        <f t="shared" si="2"/>
        <v>0</v>
      </c>
    </row>
    <row r="71" spans="1:32" ht="11.25" customHeight="1">
      <c r="A71" s="8"/>
      <c r="B71" s="25" t="s">
        <v>35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39"/>
      <c r="AF71" s="31">
        <f t="shared" si="2"/>
        <v>0</v>
      </c>
    </row>
    <row r="72" spans="1:32" ht="11.25" customHeight="1">
      <c r="A72" s="8"/>
      <c r="B72" s="25" t="s">
        <v>36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39"/>
      <c r="AF72" s="31">
        <f t="shared" si="2"/>
        <v>0</v>
      </c>
    </row>
    <row r="73" spans="1:32" ht="11.25" customHeight="1">
      <c r="A73" s="8"/>
      <c r="B73" s="25" t="s">
        <v>37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1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39"/>
      <c r="AF73" s="31">
        <f t="shared" si="2"/>
        <v>1</v>
      </c>
    </row>
    <row r="74" spans="1:32" ht="11.25" customHeight="1">
      <c r="A74" s="8"/>
      <c r="B74" s="25" t="s">
        <v>38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3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1</v>
      </c>
      <c r="AC74" s="26">
        <v>0</v>
      </c>
      <c r="AD74" s="39"/>
      <c r="AF74" s="31">
        <f t="shared" si="2"/>
        <v>4</v>
      </c>
    </row>
    <row r="75" spans="1:32" ht="11.25" customHeight="1">
      <c r="A75" s="8"/>
      <c r="B75" s="25" t="s">
        <v>39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1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39"/>
      <c r="AF75" s="31">
        <f t="shared" si="2"/>
        <v>1</v>
      </c>
    </row>
    <row r="76" spans="1:32" ht="11.25" customHeight="1">
      <c r="A76" s="8"/>
      <c r="B76" s="25" t="s">
        <v>40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2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39"/>
      <c r="AF76" s="31">
        <f t="shared" si="2"/>
        <v>2</v>
      </c>
    </row>
    <row r="77" spans="1:32" ht="11.25" customHeight="1">
      <c r="A77" s="8"/>
      <c r="B77" s="25" t="s">
        <v>41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39"/>
      <c r="AF77" s="31">
        <f t="shared" si="2"/>
        <v>0</v>
      </c>
    </row>
    <row r="78" spans="1:32" ht="11.25" customHeight="1">
      <c r="A78" s="8"/>
      <c r="B78" s="25" t="s">
        <v>42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3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34</v>
      </c>
      <c r="AC78" s="26">
        <v>0</v>
      </c>
      <c r="AD78" s="39"/>
      <c r="AF78" s="31">
        <f t="shared" si="2"/>
        <v>37</v>
      </c>
    </row>
    <row r="79" spans="1:32" ht="11.25" customHeight="1">
      <c r="A79" s="8"/>
      <c r="B79" s="25" t="s">
        <v>43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2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35</v>
      </c>
      <c r="AC79" s="26">
        <v>0</v>
      </c>
      <c r="AD79" s="39"/>
      <c r="AF79" s="31">
        <f t="shared" si="2"/>
        <v>37</v>
      </c>
    </row>
    <row r="80" spans="1:32" ht="11.25" customHeight="1">
      <c r="A80" s="8"/>
      <c r="B80" s="25" t="s">
        <v>44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2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23</v>
      </c>
      <c r="AC80" s="26">
        <v>0</v>
      </c>
      <c r="AD80" s="39"/>
      <c r="AF80" s="31">
        <f t="shared" si="2"/>
        <v>25</v>
      </c>
    </row>
    <row r="81" spans="1:32" ht="11.25" customHeight="1">
      <c r="A81" s="8"/>
      <c r="B81" s="25" t="s">
        <v>45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1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2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33</v>
      </c>
      <c r="AC81" s="26">
        <v>0</v>
      </c>
      <c r="AD81" s="39"/>
      <c r="AF81" s="31">
        <f t="shared" si="2"/>
        <v>36</v>
      </c>
    </row>
    <row r="82" spans="1:32" ht="11.25" customHeight="1">
      <c r="A82" s="8"/>
      <c r="B82" s="25" t="s">
        <v>46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18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5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20</v>
      </c>
      <c r="AC82" s="26">
        <v>0</v>
      </c>
      <c r="AD82" s="39"/>
      <c r="AF82" s="31">
        <f t="shared" si="2"/>
        <v>43</v>
      </c>
    </row>
    <row r="83" spans="1:32" ht="11.25" customHeight="1">
      <c r="A83" s="8"/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12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22</v>
      </c>
      <c r="AC83" s="26">
        <v>0</v>
      </c>
      <c r="AD83" s="39"/>
      <c r="AF83" s="31">
        <f t="shared" si="2"/>
        <v>34</v>
      </c>
    </row>
    <row r="84" spans="1:32" ht="11.25" customHeight="1">
      <c r="A84" s="8"/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23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2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32</v>
      </c>
      <c r="AC84" s="26">
        <v>0</v>
      </c>
      <c r="AD84" s="39"/>
      <c r="AF84" s="31">
        <f t="shared" si="2"/>
        <v>57</v>
      </c>
    </row>
    <row r="85" spans="1:32" ht="11.25" customHeight="1">
      <c r="A85" s="8"/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9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5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24</v>
      </c>
      <c r="AC85" s="26">
        <v>0</v>
      </c>
      <c r="AD85" s="39"/>
      <c r="AF85" s="31">
        <f t="shared" si="2"/>
        <v>38</v>
      </c>
    </row>
    <row r="86" spans="1:32" ht="11.25" customHeight="1">
      <c r="A86" s="8"/>
      <c r="B86" s="25" t="s">
        <v>50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3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2</v>
      </c>
      <c r="S86" s="26">
        <v>0</v>
      </c>
      <c r="T86" s="26">
        <v>1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36</v>
      </c>
      <c r="AC86" s="26">
        <v>0</v>
      </c>
      <c r="AD86" s="39"/>
      <c r="AF86" s="31">
        <f t="shared" si="2"/>
        <v>42</v>
      </c>
    </row>
    <row r="87" spans="1:32" ht="11.25" customHeight="1">
      <c r="A87" s="8"/>
      <c r="B87" s="25" t="s">
        <v>51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37</v>
      </c>
      <c r="AC87" s="26">
        <v>0</v>
      </c>
      <c r="AD87" s="39"/>
      <c r="AF87" s="31">
        <f t="shared" si="2"/>
        <v>37</v>
      </c>
    </row>
    <row r="88" spans="1:32" ht="11.25" customHeight="1">
      <c r="A88" s="8"/>
      <c r="B88" s="25" t="s">
        <v>52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33</v>
      </c>
      <c r="AC88" s="26">
        <v>0</v>
      </c>
      <c r="AD88" s="39"/>
      <c r="AF88" s="31">
        <f t="shared" si="2"/>
        <v>33</v>
      </c>
    </row>
    <row r="89" spans="1:32" ht="11.25" customHeight="1">
      <c r="A89" s="8"/>
      <c r="B89" s="25" t="s">
        <v>53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20</v>
      </c>
      <c r="AC89" s="26">
        <v>0</v>
      </c>
      <c r="AD89" s="39"/>
      <c r="AF89" s="31">
        <f t="shared" si="2"/>
        <v>20</v>
      </c>
    </row>
    <row r="90" spans="1:32" ht="11.25" customHeight="1">
      <c r="A90" s="8"/>
      <c r="B90" s="25" t="s">
        <v>54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9</v>
      </c>
      <c r="AC90" s="26">
        <v>0</v>
      </c>
      <c r="AD90" s="39"/>
      <c r="AF90" s="31">
        <f t="shared" si="2"/>
        <v>9</v>
      </c>
    </row>
    <row r="91" spans="1:32" ht="11.25" customHeight="1">
      <c r="A91" s="8"/>
      <c r="B91" s="25" t="s">
        <v>55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12</v>
      </c>
      <c r="AC91" s="26">
        <v>0</v>
      </c>
      <c r="AD91" s="39"/>
      <c r="AF91" s="31">
        <f t="shared" si="2"/>
        <v>12</v>
      </c>
    </row>
    <row r="92" spans="1:32" ht="11.25" customHeight="1">
      <c r="A92" s="8"/>
      <c r="B92" s="25" t="s">
        <v>56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17</v>
      </c>
      <c r="AC92" s="26">
        <v>0</v>
      </c>
      <c r="AD92" s="39"/>
      <c r="AF92" s="31">
        <f t="shared" si="2"/>
        <v>17</v>
      </c>
    </row>
    <row r="93" spans="1:32" ht="11.25" customHeight="1">
      <c r="A93" s="8"/>
      <c r="B93" s="25" t="s">
        <v>57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10</v>
      </c>
      <c r="AC93" s="26">
        <v>0</v>
      </c>
      <c r="AD93" s="39"/>
      <c r="AF93" s="31">
        <f t="shared" si="2"/>
        <v>10</v>
      </c>
    </row>
    <row r="94" spans="1:32" ht="11.25" customHeight="1">
      <c r="A94" s="8"/>
      <c r="B94" s="25" t="s">
        <v>58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20</v>
      </c>
      <c r="Z94" s="26">
        <v>0</v>
      </c>
      <c r="AA94" s="26">
        <v>0</v>
      </c>
      <c r="AB94" s="26">
        <v>0</v>
      </c>
      <c r="AC94" s="26">
        <v>0</v>
      </c>
      <c r="AD94" s="39"/>
      <c r="AF94" s="31">
        <f t="shared" si="2"/>
        <v>20</v>
      </c>
    </row>
    <row r="95" spans="1:32" ht="11.25" customHeight="1">
      <c r="A95" s="8"/>
      <c r="B95" s="27" t="s">
        <v>59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21</v>
      </c>
      <c r="Z95" s="26">
        <v>0</v>
      </c>
      <c r="AA95" s="26">
        <v>0</v>
      </c>
      <c r="AB95" s="26">
        <v>8</v>
      </c>
      <c r="AC95" s="26">
        <v>0</v>
      </c>
      <c r="AD95" s="39"/>
      <c r="AF95" s="31">
        <f t="shared" si="2"/>
        <v>29</v>
      </c>
    </row>
    <row r="96" spans="1:32" ht="11.25" customHeight="1">
      <c r="A96" s="8"/>
      <c r="B96" s="27" t="s">
        <v>60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22</v>
      </c>
      <c r="Z96" s="26">
        <v>0</v>
      </c>
      <c r="AA96" s="26">
        <v>0</v>
      </c>
      <c r="AB96" s="26">
        <v>0</v>
      </c>
      <c r="AC96" s="26">
        <v>0</v>
      </c>
      <c r="AD96" s="39"/>
      <c r="AF96" s="31">
        <f t="shared" si="2"/>
        <v>22</v>
      </c>
    </row>
    <row r="97" spans="1:32" ht="11.25" customHeight="1">
      <c r="A97" s="8"/>
      <c r="B97" s="27" t="s">
        <v>61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1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39"/>
      <c r="AF97" s="31">
        <f t="shared" si="2"/>
        <v>1</v>
      </c>
    </row>
    <row r="98" spans="1:32" ht="11.25" customHeight="1">
      <c r="A98" s="8"/>
      <c r="B98" s="27" t="s">
        <v>62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39"/>
      <c r="AF98" s="31">
        <f t="shared" si="2"/>
        <v>0</v>
      </c>
    </row>
    <row r="99" spans="1:32" ht="11.25" customHeight="1">
      <c r="A99" s="8"/>
      <c r="B99" s="27" t="s">
        <v>63</v>
      </c>
      <c r="C99" s="26">
        <v>1</v>
      </c>
      <c r="D99" s="26">
        <v>2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1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39"/>
      <c r="AF99" s="31">
        <f t="shared" si="2"/>
        <v>4</v>
      </c>
    </row>
    <row r="100" spans="1:32" ht="11.25" customHeight="1">
      <c r="A100" s="8"/>
      <c r="B100" s="27" t="s">
        <v>64</v>
      </c>
      <c r="C100" s="26">
        <v>4</v>
      </c>
      <c r="D100" s="26">
        <v>3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1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8</v>
      </c>
      <c r="AA100" s="26">
        <v>0</v>
      </c>
      <c r="AB100" s="26">
        <v>0</v>
      </c>
      <c r="AC100" s="26">
        <v>0</v>
      </c>
      <c r="AD100" s="39"/>
      <c r="AF100" s="31">
        <f t="shared" si="2"/>
        <v>16</v>
      </c>
    </row>
    <row r="101" spans="1:32" ht="11.25" customHeight="1">
      <c r="A101" s="8"/>
      <c r="B101" s="27" t="s">
        <v>65</v>
      </c>
      <c r="C101" s="26">
        <v>5</v>
      </c>
      <c r="D101" s="26">
        <v>6</v>
      </c>
      <c r="E101" s="26">
        <v>1</v>
      </c>
      <c r="F101" s="26">
        <v>0</v>
      </c>
      <c r="G101" s="26">
        <v>4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11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1</v>
      </c>
      <c r="Y101" s="26">
        <v>0</v>
      </c>
      <c r="Z101" s="26">
        <v>13</v>
      </c>
      <c r="AA101" s="26">
        <v>6</v>
      </c>
      <c r="AB101" s="26">
        <v>0</v>
      </c>
      <c r="AC101" s="26">
        <v>0</v>
      </c>
      <c r="AD101" s="39"/>
      <c r="AF101" s="31">
        <f t="shared" si="2"/>
        <v>47</v>
      </c>
    </row>
    <row r="102" spans="1:32" ht="11.25" customHeight="1">
      <c r="A102" s="8"/>
      <c r="B102" s="27" t="s">
        <v>66</v>
      </c>
      <c r="C102" s="26">
        <v>6</v>
      </c>
      <c r="D102" s="26">
        <v>4</v>
      </c>
      <c r="E102" s="26">
        <v>0</v>
      </c>
      <c r="F102" s="26">
        <v>0</v>
      </c>
      <c r="G102" s="26">
        <v>0</v>
      </c>
      <c r="H102" s="26">
        <v>0</v>
      </c>
      <c r="I102" s="26">
        <v>2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8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2</v>
      </c>
      <c r="Y102" s="26">
        <v>0</v>
      </c>
      <c r="Z102" s="26">
        <v>14</v>
      </c>
      <c r="AA102" s="26">
        <v>7</v>
      </c>
      <c r="AB102" s="26">
        <v>0</v>
      </c>
      <c r="AC102" s="26">
        <v>0</v>
      </c>
      <c r="AD102" s="39"/>
      <c r="AF102" s="31">
        <f t="shared" si="2"/>
        <v>43</v>
      </c>
    </row>
    <row r="103" spans="1:32" ht="11.25" customHeight="1">
      <c r="A103" s="5"/>
      <c r="B103" s="27" t="s">
        <v>67</v>
      </c>
      <c r="C103" s="26">
        <v>8</v>
      </c>
      <c r="D103" s="26">
        <v>5</v>
      </c>
      <c r="E103" s="26">
        <v>1</v>
      </c>
      <c r="F103" s="26">
        <v>0</v>
      </c>
      <c r="G103" s="26">
        <v>0</v>
      </c>
      <c r="H103" s="26">
        <v>0</v>
      </c>
      <c r="I103" s="26">
        <v>1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2</v>
      </c>
      <c r="P103" s="26">
        <v>8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2</v>
      </c>
      <c r="X103" s="26">
        <v>4</v>
      </c>
      <c r="Y103" s="26">
        <v>0</v>
      </c>
      <c r="Z103" s="26">
        <v>13</v>
      </c>
      <c r="AA103" s="26">
        <v>2</v>
      </c>
      <c r="AB103" s="26">
        <v>0</v>
      </c>
      <c r="AC103" s="26">
        <v>0</v>
      </c>
      <c r="AD103" s="39"/>
      <c r="AF103" s="31">
        <f t="shared" si="2"/>
        <v>46</v>
      </c>
    </row>
    <row r="104" spans="1:32" ht="11.25" customHeight="1">
      <c r="A104" s="5"/>
      <c r="B104" s="27" t="s">
        <v>97</v>
      </c>
      <c r="C104" s="26">
        <v>5</v>
      </c>
      <c r="D104" s="26">
        <v>6</v>
      </c>
      <c r="E104" s="26">
        <v>1</v>
      </c>
      <c r="F104" s="26">
        <v>1</v>
      </c>
      <c r="G104" s="26">
        <v>0</v>
      </c>
      <c r="H104" s="26">
        <v>1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10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2</v>
      </c>
      <c r="Y104" s="26">
        <v>0</v>
      </c>
      <c r="Z104" s="26">
        <v>10</v>
      </c>
      <c r="AA104" s="26">
        <v>4</v>
      </c>
      <c r="AB104" s="26">
        <v>0</v>
      </c>
      <c r="AC104" s="26">
        <v>0</v>
      </c>
      <c r="AD104" s="39"/>
      <c r="AF104" s="31">
        <f t="shared" si="2"/>
        <v>40</v>
      </c>
    </row>
    <row r="105" spans="1:32" ht="11.25" customHeight="1">
      <c r="A105" s="5"/>
      <c r="B105" s="27" t="s">
        <v>114</v>
      </c>
      <c r="C105" s="26">
        <v>2</v>
      </c>
      <c r="D105" s="26">
        <v>12</v>
      </c>
      <c r="E105" s="26">
        <v>0</v>
      </c>
      <c r="F105" s="26">
        <v>0</v>
      </c>
      <c r="G105" s="26">
        <v>0</v>
      </c>
      <c r="H105" s="26">
        <v>4</v>
      </c>
      <c r="I105" s="26">
        <v>1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5</v>
      </c>
      <c r="P105" s="26">
        <v>3</v>
      </c>
      <c r="Q105" s="26">
        <v>1</v>
      </c>
      <c r="R105" s="26">
        <v>0</v>
      </c>
      <c r="S105" s="26">
        <v>0</v>
      </c>
      <c r="T105" s="26">
        <v>0</v>
      </c>
      <c r="U105" s="26">
        <v>3</v>
      </c>
      <c r="V105" s="26">
        <v>0</v>
      </c>
      <c r="W105" s="26">
        <v>5</v>
      </c>
      <c r="X105" s="26">
        <v>2</v>
      </c>
      <c r="Y105" s="26">
        <v>0</v>
      </c>
      <c r="Z105" s="26">
        <v>11</v>
      </c>
      <c r="AA105" s="26">
        <v>2</v>
      </c>
      <c r="AB105" s="26">
        <v>0</v>
      </c>
      <c r="AC105" s="26">
        <v>0</v>
      </c>
      <c r="AD105" s="39"/>
      <c r="AF105" s="31">
        <f t="shared" si="2"/>
        <v>51</v>
      </c>
    </row>
    <row r="106" spans="1:32" ht="11.25" customHeight="1">
      <c r="A106" s="5"/>
      <c r="B106" s="27" t="s">
        <v>116</v>
      </c>
      <c r="C106" s="26">
        <v>6</v>
      </c>
      <c r="D106" s="26">
        <v>9</v>
      </c>
      <c r="E106" s="26">
        <v>0</v>
      </c>
      <c r="F106" s="26">
        <v>0</v>
      </c>
      <c r="G106" s="26">
        <v>0</v>
      </c>
      <c r="H106" s="26">
        <v>2</v>
      </c>
      <c r="I106" s="26">
        <v>1</v>
      </c>
      <c r="J106" s="26">
        <v>2</v>
      </c>
      <c r="K106" s="26">
        <v>0</v>
      </c>
      <c r="L106" s="26">
        <v>0</v>
      </c>
      <c r="M106" s="26">
        <v>0</v>
      </c>
      <c r="N106" s="26">
        <v>0</v>
      </c>
      <c r="O106" s="26">
        <v>2</v>
      </c>
      <c r="P106" s="26">
        <v>6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1</v>
      </c>
      <c r="X106" s="26">
        <v>0</v>
      </c>
      <c r="Y106" s="26">
        <v>0</v>
      </c>
      <c r="Z106" s="26">
        <v>9</v>
      </c>
      <c r="AA106" s="26">
        <v>0</v>
      </c>
      <c r="AB106" s="26">
        <v>0</v>
      </c>
      <c r="AC106" s="26">
        <v>0</v>
      </c>
      <c r="AD106" s="39"/>
      <c r="AF106" s="31">
        <f t="shared" si="2"/>
        <v>38</v>
      </c>
    </row>
    <row r="107" spans="1:32" ht="11.25" customHeight="1">
      <c r="A107" s="5"/>
      <c r="B107" s="27" t="s">
        <v>131</v>
      </c>
      <c r="C107" s="26">
        <v>11</v>
      </c>
      <c r="D107" s="26">
        <v>9</v>
      </c>
      <c r="E107" s="26">
        <v>1</v>
      </c>
      <c r="F107" s="26">
        <v>0</v>
      </c>
      <c r="G107" s="26">
        <v>0</v>
      </c>
      <c r="H107" s="26">
        <v>2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12</v>
      </c>
      <c r="P107" s="26">
        <v>4</v>
      </c>
      <c r="Q107" s="26">
        <v>3</v>
      </c>
      <c r="R107" s="26">
        <v>0</v>
      </c>
      <c r="S107" s="26">
        <v>0</v>
      </c>
      <c r="T107" s="26">
        <v>0</v>
      </c>
      <c r="U107" s="26">
        <v>9</v>
      </c>
      <c r="V107" s="26">
        <v>0</v>
      </c>
      <c r="W107" s="26">
        <v>1</v>
      </c>
      <c r="X107" s="26">
        <v>0</v>
      </c>
      <c r="Y107" s="26">
        <v>0</v>
      </c>
      <c r="Z107" s="26">
        <v>17</v>
      </c>
      <c r="AA107" s="26">
        <v>7</v>
      </c>
      <c r="AB107" s="26">
        <v>0</v>
      </c>
      <c r="AC107" s="26">
        <v>0</v>
      </c>
      <c r="AD107" s="39"/>
      <c r="AF107" s="31">
        <f t="shared" si="2"/>
        <v>76</v>
      </c>
    </row>
    <row r="108" spans="1:32" ht="11.25" customHeight="1">
      <c r="A108" s="5"/>
      <c r="B108" s="27" t="s">
        <v>132</v>
      </c>
      <c r="C108" s="26">
        <v>12</v>
      </c>
      <c r="D108" s="26">
        <v>10</v>
      </c>
      <c r="E108" s="26">
        <v>1</v>
      </c>
      <c r="F108" s="26">
        <v>0</v>
      </c>
      <c r="G108" s="26">
        <v>0</v>
      </c>
      <c r="H108" s="26">
        <v>3</v>
      </c>
      <c r="I108" s="26">
        <v>3</v>
      </c>
      <c r="J108" s="26">
        <v>1</v>
      </c>
      <c r="K108" s="26">
        <v>0</v>
      </c>
      <c r="L108" s="26">
        <v>0</v>
      </c>
      <c r="M108" s="26">
        <v>0</v>
      </c>
      <c r="N108" s="26">
        <v>0</v>
      </c>
      <c r="O108" s="26">
        <v>13</v>
      </c>
      <c r="P108" s="26">
        <v>4</v>
      </c>
      <c r="Q108" s="26">
        <v>8</v>
      </c>
      <c r="R108" s="26">
        <v>0</v>
      </c>
      <c r="S108" s="26">
        <v>0</v>
      </c>
      <c r="T108" s="26">
        <v>0</v>
      </c>
      <c r="U108" s="26">
        <v>6</v>
      </c>
      <c r="V108" s="26">
        <v>0</v>
      </c>
      <c r="W108" s="26">
        <v>5</v>
      </c>
      <c r="X108" s="26">
        <v>0</v>
      </c>
      <c r="Y108" s="26">
        <v>0</v>
      </c>
      <c r="Z108" s="26">
        <v>17</v>
      </c>
      <c r="AA108" s="26">
        <v>4</v>
      </c>
      <c r="AB108" s="26">
        <v>0</v>
      </c>
      <c r="AC108" s="26">
        <v>0</v>
      </c>
      <c r="AD108" s="39"/>
      <c r="AF108" s="31">
        <f t="shared" si="2"/>
        <v>87</v>
      </c>
    </row>
    <row r="109" spans="1:32" ht="11.25" customHeight="1">
      <c r="A109" s="5"/>
      <c r="B109" s="27" t="s">
        <v>142</v>
      </c>
      <c r="C109" s="26">
        <v>8</v>
      </c>
      <c r="D109" s="26">
        <v>21</v>
      </c>
      <c r="E109" s="26">
        <v>0</v>
      </c>
      <c r="F109" s="26">
        <v>0</v>
      </c>
      <c r="G109" s="26">
        <v>0</v>
      </c>
      <c r="H109" s="26">
        <v>13</v>
      </c>
      <c r="I109" s="26">
        <v>1</v>
      </c>
      <c r="J109" s="26">
        <v>13</v>
      </c>
      <c r="K109" s="26">
        <v>0</v>
      </c>
      <c r="L109" s="26">
        <v>0</v>
      </c>
      <c r="M109" s="26">
        <v>0</v>
      </c>
      <c r="N109" s="26">
        <v>0</v>
      </c>
      <c r="O109" s="26">
        <v>35</v>
      </c>
      <c r="P109" s="26">
        <v>5</v>
      </c>
      <c r="Q109" s="26">
        <v>5</v>
      </c>
      <c r="R109" s="26">
        <v>0</v>
      </c>
      <c r="S109" s="26">
        <v>0</v>
      </c>
      <c r="T109" s="26">
        <v>0</v>
      </c>
      <c r="U109" s="26">
        <v>12</v>
      </c>
      <c r="V109" s="26">
        <v>0</v>
      </c>
      <c r="W109" s="26">
        <v>7</v>
      </c>
      <c r="X109" s="26">
        <v>0</v>
      </c>
      <c r="Y109" s="26">
        <v>0</v>
      </c>
      <c r="Z109" s="26">
        <v>0</v>
      </c>
      <c r="AA109" s="26">
        <v>9</v>
      </c>
      <c r="AB109" s="26">
        <v>0</v>
      </c>
      <c r="AC109" s="26">
        <v>1</v>
      </c>
      <c r="AD109" s="39"/>
      <c r="AF109" s="31">
        <f t="shared" si="2"/>
        <v>130</v>
      </c>
    </row>
    <row r="110" spans="1:32" ht="11.25" customHeight="1">
      <c r="A110" s="5"/>
      <c r="B110" s="27">
        <v>2008</v>
      </c>
      <c r="C110" s="26">
        <v>9</v>
      </c>
      <c r="D110" s="26">
        <v>11</v>
      </c>
      <c r="E110" s="26">
        <v>2</v>
      </c>
      <c r="F110" s="26">
        <v>0</v>
      </c>
      <c r="G110" s="26">
        <v>0</v>
      </c>
      <c r="H110" s="26">
        <v>5</v>
      </c>
      <c r="I110" s="26">
        <v>1</v>
      </c>
      <c r="J110" s="26">
        <v>4</v>
      </c>
      <c r="K110" s="26">
        <v>0</v>
      </c>
      <c r="L110" s="26">
        <v>0</v>
      </c>
      <c r="M110" s="26">
        <v>0</v>
      </c>
      <c r="N110" s="26">
        <v>0</v>
      </c>
      <c r="O110" s="26">
        <v>13</v>
      </c>
      <c r="P110" s="26">
        <v>6</v>
      </c>
      <c r="Q110" s="26">
        <v>3</v>
      </c>
      <c r="R110" s="26">
        <v>0</v>
      </c>
      <c r="S110" s="26">
        <v>0</v>
      </c>
      <c r="T110" s="26">
        <v>0</v>
      </c>
      <c r="U110" s="26">
        <v>11</v>
      </c>
      <c r="V110" s="26">
        <v>0</v>
      </c>
      <c r="W110" s="26">
        <v>1</v>
      </c>
      <c r="X110" s="26">
        <v>0</v>
      </c>
      <c r="Y110" s="26">
        <v>0</v>
      </c>
      <c r="Z110" s="26">
        <v>7</v>
      </c>
      <c r="AA110" s="26">
        <v>12</v>
      </c>
      <c r="AB110" s="26">
        <v>0</v>
      </c>
      <c r="AC110" s="26">
        <v>0</v>
      </c>
      <c r="AD110" s="39"/>
      <c r="AF110" s="31">
        <f t="shared" si="2"/>
        <v>85</v>
      </c>
    </row>
    <row r="111" spans="1:32" ht="11.25" customHeight="1">
      <c r="A111" s="5"/>
      <c r="B111" s="27">
        <v>2009</v>
      </c>
      <c r="C111" s="28">
        <v>1</v>
      </c>
      <c r="D111" s="28">
        <v>18</v>
      </c>
      <c r="E111" s="28">
        <v>3</v>
      </c>
      <c r="F111" s="28">
        <v>0</v>
      </c>
      <c r="G111" s="28">
        <v>0</v>
      </c>
      <c r="H111" s="28">
        <v>2</v>
      </c>
      <c r="I111" s="28">
        <v>0</v>
      </c>
      <c r="J111" s="28">
        <v>9</v>
      </c>
      <c r="K111" s="28">
        <v>0</v>
      </c>
      <c r="L111" s="26">
        <v>0</v>
      </c>
      <c r="M111" s="26">
        <v>0</v>
      </c>
      <c r="N111" s="26">
        <v>0</v>
      </c>
      <c r="O111" s="28">
        <v>13</v>
      </c>
      <c r="P111" s="28">
        <v>4</v>
      </c>
      <c r="Q111" s="28">
        <v>3</v>
      </c>
      <c r="R111" s="28">
        <v>0</v>
      </c>
      <c r="S111" s="26">
        <v>0</v>
      </c>
      <c r="T111" s="28">
        <v>0</v>
      </c>
      <c r="U111" s="28">
        <v>8</v>
      </c>
      <c r="V111" s="28">
        <v>1</v>
      </c>
      <c r="W111" s="28">
        <v>2</v>
      </c>
      <c r="X111" s="28">
        <v>0</v>
      </c>
      <c r="Y111" s="28">
        <v>0</v>
      </c>
      <c r="Z111" s="28">
        <v>13</v>
      </c>
      <c r="AA111" s="28">
        <v>3</v>
      </c>
      <c r="AB111" s="28">
        <v>0</v>
      </c>
      <c r="AC111" s="28">
        <v>2</v>
      </c>
      <c r="AD111" s="39"/>
      <c r="AF111" s="31">
        <f t="shared" si="2"/>
        <v>82</v>
      </c>
    </row>
    <row r="112" spans="1:32" ht="11.25" customHeight="1">
      <c r="A112" s="5"/>
      <c r="B112" s="27">
        <v>2010</v>
      </c>
      <c r="C112" s="28">
        <v>4</v>
      </c>
      <c r="D112" s="28">
        <v>0</v>
      </c>
      <c r="E112" s="28">
        <v>1</v>
      </c>
      <c r="F112" s="28">
        <v>0</v>
      </c>
      <c r="G112" s="28">
        <v>0</v>
      </c>
      <c r="H112" s="28">
        <v>1</v>
      </c>
      <c r="I112" s="28">
        <v>0</v>
      </c>
      <c r="J112" s="28">
        <v>6</v>
      </c>
      <c r="K112" s="28">
        <v>0</v>
      </c>
      <c r="L112" s="26">
        <v>10</v>
      </c>
      <c r="M112" s="26">
        <v>1</v>
      </c>
      <c r="N112" s="26">
        <v>3</v>
      </c>
      <c r="O112" s="28">
        <v>30</v>
      </c>
      <c r="P112" s="28">
        <v>1</v>
      </c>
      <c r="Q112" s="28">
        <v>5</v>
      </c>
      <c r="R112" s="28">
        <v>0</v>
      </c>
      <c r="S112" s="26">
        <v>3</v>
      </c>
      <c r="T112" s="28">
        <v>0</v>
      </c>
      <c r="U112" s="28">
        <v>8</v>
      </c>
      <c r="V112" s="28">
        <v>5</v>
      </c>
      <c r="W112" s="28">
        <v>4</v>
      </c>
      <c r="X112" s="28">
        <v>0</v>
      </c>
      <c r="Y112" s="28">
        <v>0</v>
      </c>
      <c r="Z112" s="28">
        <v>15</v>
      </c>
      <c r="AA112" s="28">
        <v>9</v>
      </c>
      <c r="AB112" s="28">
        <v>0</v>
      </c>
      <c r="AC112" s="28">
        <v>14</v>
      </c>
      <c r="AD112" s="39"/>
      <c r="AF112" s="31">
        <f t="shared" si="2"/>
        <v>120</v>
      </c>
    </row>
    <row r="113" spans="1:32" ht="11.25" customHeight="1">
      <c r="A113" s="5"/>
      <c r="B113" s="27" t="s">
        <v>184</v>
      </c>
      <c r="C113" s="28">
        <v>5</v>
      </c>
      <c r="D113" s="28">
        <v>0</v>
      </c>
      <c r="E113" s="28">
        <v>1</v>
      </c>
      <c r="F113" s="28">
        <v>0</v>
      </c>
      <c r="G113" s="28">
        <v>0</v>
      </c>
      <c r="H113" s="28">
        <v>7</v>
      </c>
      <c r="I113" s="28">
        <v>0</v>
      </c>
      <c r="J113" s="28">
        <v>11</v>
      </c>
      <c r="K113" s="28">
        <v>0</v>
      </c>
      <c r="L113" s="26">
        <v>9</v>
      </c>
      <c r="M113" s="26">
        <v>1</v>
      </c>
      <c r="N113" s="26">
        <v>4</v>
      </c>
      <c r="O113" s="28">
        <v>32</v>
      </c>
      <c r="P113" s="28">
        <v>0</v>
      </c>
      <c r="Q113" s="28">
        <v>4</v>
      </c>
      <c r="R113" s="28">
        <v>0</v>
      </c>
      <c r="S113" s="26">
        <v>0</v>
      </c>
      <c r="T113" s="28">
        <v>0</v>
      </c>
      <c r="U113" s="28">
        <v>7</v>
      </c>
      <c r="V113" s="28">
        <v>5</v>
      </c>
      <c r="W113" s="28">
        <v>3</v>
      </c>
      <c r="X113" s="28">
        <v>0</v>
      </c>
      <c r="Y113" s="28">
        <v>0</v>
      </c>
      <c r="Z113" s="28">
        <v>12</v>
      </c>
      <c r="AA113" s="28">
        <v>4</v>
      </c>
      <c r="AB113" s="28">
        <v>0</v>
      </c>
      <c r="AC113" s="28">
        <v>11</v>
      </c>
      <c r="AD113" s="39"/>
      <c r="AF113" s="31">
        <f t="shared" si="2"/>
        <v>116</v>
      </c>
    </row>
    <row r="114" spans="1:32" ht="11.25" customHeight="1">
      <c r="A114" s="5">
        <v>2012</v>
      </c>
      <c r="B114" s="27" t="s">
        <v>190</v>
      </c>
      <c r="C114" s="28">
        <v>5</v>
      </c>
      <c r="D114" s="28">
        <v>0</v>
      </c>
      <c r="E114" s="28">
        <v>1</v>
      </c>
      <c r="F114" s="28">
        <v>0</v>
      </c>
      <c r="G114" s="28">
        <v>0</v>
      </c>
      <c r="H114" s="28">
        <v>7</v>
      </c>
      <c r="I114" s="28">
        <v>0</v>
      </c>
      <c r="J114" s="28">
        <v>11</v>
      </c>
      <c r="K114" s="28">
        <v>0</v>
      </c>
      <c r="L114" s="26">
        <v>9</v>
      </c>
      <c r="M114" s="26">
        <v>1</v>
      </c>
      <c r="N114" s="26">
        <v>4</v>
      </c>
      <c r="O114" s="28">
        <v>33</v>
      </c>
      <c r="P114" s="28">
        <v>0</v>
      </c>
      <c r="Q114" s="28">
        <v>4</v>
      </c>
      <c r="R114" s="28">
        <v>0</v>
      </c>
      <c r="S114" s="26">
        <v>0</v>
      </c>
      <c r="T114" s="28">
        <v>0</v>
      </c>
      <c r="U114" s="28">
        <v>7</v>
      </c>
      <c r="V114" s="28">
        <v>5</v>
      </c>
      <c r="W114" s="28">
        <v>3</v>
      </c>
      <c r="X114" s="28">
        <v>0</v>
      </c>
      <c r="Y114" s="28">
        <v>0</v>
      </c>
      <c r="Z114" s="28">
        <v>13</v>
      </c>
      <c r="AA114" s="28">
        <v>4</v>
      </c>
      <c r="AB114" s="28">
        <v>0</v>
      </c>
      <c r="AC114" s="28">
        <v>11</v>
      </c>
      <c r="AD114" s="39"/>
      <c r="AF114" s="31">
        <f>SUM(C114:AE114)</f>
        <v>118</v>
      </c>
    </row>
    <row r="115" spans="1:32" ht="11.25" customHeight="1">
      <c r="A115" s="5"/>
      <c r="B115" s="24" t="s">
        <v>68</v>
      </c>
      <c r="C115" s="24">
        <f>SUM(C65:C114)</f>
        <v>92</v>
      </c>
      <c r="D115" s="24">
        <f aca="true" t="shared" si="3" ref="D115:AC115">SUM(D65:D114)</f>
        <v>116</v>
      </c>
      <c r="E115" s="24">
        <f t="shared" si="3"/>
        <v>13</v>
      </c>
      <c r="F115" s="24">
        <f t="shared" si="3"/>
        <v>1</v>
      </c>
      <c r="G115" s="24">
        <f t="shared" si="3"/>
        <v>4</v>
      </c>
      <c r="H115" s="24">
        <f t="shared" si="3"/>
        <v>47</v>
      </c>
      <c r="I115" s="24">
        <f t="shared" si="3"/>
        <v>10</v>
      </c>
      <c r="J115" s="24">
        <f t="shared" si="3"/>
        <v>57</v>
      </c>
      <c r="K115" s="24">
        <f t="shared" si="3"/>
        <v>66</v>
      </c>
      <c r="L115" s="24">
        <f t="shared" si="3"/>
        <v>28</v>
      </c>
      <c r="M115" s="24">
        <f t="shared" si="3"/>
        <v>3</v>
      </c>
      <c r="N115" s="24">
        <f t="shared" si="3"/>
        <v>11</v>
      </c>
      <c r="O115" s="24">
        <f t="shared" si="3"/>
        <v>190</v>
      </c>
      <c r="P115" s="24">
        <f t="shared" si="3"/>
        <v>73</v>
      </c>
      <c r="Q115" s="24">
        <f t="shared" si="3"/>
        <v>36</v>
      </c>
      <c r="R115" s="24">
        <f t="shared" si="3"/>
        <v>9</v>
      </c>
      <c r="S115" s="24">
        <f t="shared" si="3"/>
        <v>3</v>
      </c>
      <c r="T115" s="24">
        <f t="shared" si="3"/>
        <v>22</v>
      </c>
      <c r="U115" s="24">
        <f t="shared" si="3"/>
        <v>71</v>
      </c>
      <c r="V115" s="24">
        <f t="shared" si="3"/>
        <v>16</v>
      </c>
      <c r="W115" s="24">
        <f t="shared" si="3"/>
        <v>34</v>
      </c>
      <c r="X115" s="24">
        <f t="shared" si="3"/>
        <v>11</v>
      </c>
      <c r="Y115" s="24">
        <f t="shared" si="3"/>
        <v>63</v>
      </c>
      <c r="Z115" s="24">
        <f t="shared" si="3"/>
        <v>172</v>
      </c>
      <c r="AA115" s="24">
        <f t="shared" si="3"/>
        <v>73</v>
      </c>
      <c r="AB115" s="24">
        <f t="shared" si="3"/>
        <v>406</v>
      </c>
      <c r="AC115" s="24">
        <f t="shared" si="3"/>
        <v>39</v>
      </c>
      <c r="AD115" s="41"/>
      <c r="AF115" s="73">
        <f>SUM(AF65:AF114)</f>
        <v>1666</v>
      </c>
    </row>
    <row r="116" spans="1:32" ht="11.25" customHeight="1">
      <c r="A116" s="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41"/>
      <c r="AF116" s="73"/>
    </row>
    <row r="117" spans="1:32" ht="11.25" customHeight="1">
      <c r="A117" s="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41"/>
      <c r="AF117" s="73"/>
    </row>
    <row r="118" spans="1:32" ht="11.25" customHeight="1">
      <c r="A118" s="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41"/>
      <c r="AF118" s="73"/>
    </row>
    <row r="119" spans="1:33" ht="7.5" customHeight="1">
      <c r="A119" s="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47"/>
      <c r="AE119" s="19"/>
      <c r="AF119" s="19"/>
      <c r="AG119" s="19"/>
    </row>
    <row r="120" spans="1:33" ht="19.5" customHeight="1">
      <c r="A120" s="68" t="s">
        <v>182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60" customHeight="1" thickBot="1">
      <c r="A121" s="9" t="s"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5" t="str">
        <f>V1</f>
        <v>                2012-2013</v>
      </c>
      <c r="W121" s="65"/>
      <c r="X121" s="1"/>
      <c r="Y121" s="1"/>
      <c r="Z121" s="1"/>
      <c r="AA121" s="1"/>
      <c r="AB121" s="1"/>
      <c r="AC121" s="1"/>
      <c r="AD121" s="16"/>
      <c r="AE121" s="3"/>
      <c r="AF121" s="3"/>
      <c r="AG121" s="3"/>
    </row>
    <row r="122" spans="1:33" ht="21.75" customHeight="1" thickTop="1">
      <c r="A122" s="79" t="s">
        <v>1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3"/>
      <c r="AF122" s="3"/>
      <c r="AG122" s="3"/>
    </row>
    <row r="123" spans="1:33" ht="18" customHeight="1">
      <c r="A123" s="45"/>
      <c r="B123" s="80" t="str">
        <f>B3</f>
        <v>Certificates and Diplomas Granted by Year - 1963 Through 2010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51"/>
      <c r="AE123" s="3"/>
      <c r="AF123" s="3"/>
      <c r="AG123" s="3"/>
    </row>
    <row r="124" spans="1:33" ht="15" customHeight="1">
      <c r="A124" s="8"/>
      <c r="B124" s="48"/>
      <c r="C124" s="24" t="s">
        <v>123</v>
      </c>
      <c r="D124" s="24" t="s">
        <v>27</v>
      </c>
      <c r="E124" s="24" t="s">
        <v>28</v>
      </c>
      <c r="F124" s="24" t="s">
        <v>69</v>
      </c>
      <c r="G124" s="24" t="s">
        <v>117</v>
      </c>
      <c r="H124" s="24" t="s">
        <v>124</v>
      </c>
      <c r="I124" s="24" t="s">
        <v>70</v>
      </c>
      <c r="J124" s="24" t="s">
        <v>71</v>
      </c>
      <c r="K124" s="24" t="s">
        <v>72</v>
      </c>
      <c r="L124" s="32" t="s">
        <v>143</v>
      </c>
      <c r="M124" s="32" t="s">
        <v>101</v>
      </c>
      <c r="N124" s="32" t="s">
        <v>108</v>
      </c>
      <c r="O124" s="32" t="s">
        <v>111</v>
      </c>
      <c r="P124" s="24" t="s">
        <v>73</v>
      </c>
      <c r="Q124" s="32" t="s">
        <v>153</v>
      </c>
      <c r="R124" s="32" t="s">
        <v>185</v>
      </c>
      <c r="S124" s="32" t="s">
        <v>173</v>
      </c>
      <c r="T124" s="32" t="s">
        <v>154</v>
      </c>
      <c r="U124" s="32" t="s">
        <v>155</v>
      </c>
      <c r="V124" s="24" t="s">
        <v>156</v>
      </c>
      <c r="W124" s="32" t="s">
        <v>174</v>
      </c>
      <c r="X124" s="32" t="s">
        <v>146</v>
      </c>
      <c r="Y124" s="32" t="s">
        <v>109</v>
      </c>
      <c r="Z124" s="32" t="s">
        <v>138</v>
      </c>
      <c r="AA124" s="32" t="s">
        <v>125</v>
      </c>
      <c r="AB124" s="32" t="s">
        <v>126</v>
      </c>
      <c r="AC124" s="32" t="s">
        <v>186</v>
      </c>
      <c r="AD124" s="46"/>
      <c r="AE124" s="3"/>
      <c r="AF124" s="3"/>
      <c r="AG124" s="3"/>
    </row>
    <row r="125" spans="1:33" ht="11.25" customHeight="1">
      <c r="A125" s="8"/>
      <c r="B125" s="25" t="s">
        <v>29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40"/>
      <c r="AE125" s="3"/>
      <c r="AF125" s="31">
        <f aca="true" t="shared" si="4" ref="AF125:AF156">SUM(C125:AE125)</f>
        <v>0</v>
      </c>
      <c r="AG125" s="3"/>
    </row>
    <row r="126" spans="1:33" ht="11.25" customHeight="1">
      <c r="A126" s="8"/>
      <c r="B126" s="25" t="s">
        <v>30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40"/>
      <c r="AE126" s="3"/>
      <c r="AF126" s="31">
        <f t="shared" si="4"/>
        <v>0</v>
      </c>
      <c r="AG126" s="3"/>
    </row>
    <row r="127" spans="1:33" ht="11.25" customHeight="1">
      <c r="A127" s="8"/>
      <c r="B127" s="25" t="s">
        <v>31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40"/>
      <c r="AE127" s="3"/>
      <c r="AF127" s="31">
        <f t="shared" si="4"/>
        <v>0</v>
      </c>
      <c r="AG127" s="3"/>
    </row>
    <row r="128" spans="1:33" ht="11.25" customHeight="1">
      <c r="A128" s="8"/>
      <c r="B128" s="25" t="s">
        <v>32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40"/>
      <c r="AE128" s="3"/>
      <c r="AF128" s="31">
        <f t="shared" si="4"/>
        <v>0</v>
      </c>
      <c r="AG128" s="3"/>
    </row>
    <row r="129" spans="1:33" ht="11.25" customHeight="1">
      <c r="A129" s="8"/>
      <c r="B129" s="25" t="s">
        <v>33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40"/>
      <c r="AE129" s="3"/>
      <c r="AF129" s="31">
        <f t="shared" si="4"/>
        <v>0</v>
      </c>
      <c r="AG129" s="3"/>
    </row>
    <row r="130" spans="1:33" ht="11.25" customHeight="1">
      <c r="A130" s="8"/>
      <c r="B130" s="25" t="s">
        <v>34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40"/>
      <c r="AE130" s="3"/>
      <c r="AF130" s="31">
        <f t="shared" si="4"/>
        <v>0</v>
      </c>
      <c r="AG130" s="3"/>
    </row>
    <row r="131" spans="1:33" ht="11.25" customHeight="1">
      <c r="A131" s="8"/>
      <c r="B131" s="25" t="s">
        <v>35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40"/>
      <c r="AE131" s="3"/>
      <c r="AF131" s="31">
        <f t="shared" si="4"/>
        <v>0</v>
      </c>
      <c r="AG131" s="3"/>
    </row>
    <row r="132" spans="1:33" ht="11.25" customHeight="1">
      <c r="A132" s="8"/>
      <c r="B132" s="25" t="s">
        <v>36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40"/>
      <c r="AE132" s="3"/>
      <c r="AF132" s="31">
        <f t="shared" si="4"/>
        <v>0</v>
      </c>
      <c r="AG132" s="3"/>
    </row>
    <row r="133" spans="1:33" ht="11.25" customHeight="1">
      <c r="A133" s="8"/>
      <c r="B133" s="25" t="s">
        <v>37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40"/>
      <c r="AE133" s="3"/>
      <c r="AF133" s="31">
        <f t="shared" si="4"/>
        <v>0</v>
      </c>
      <c r="AG133" s="3"/>
    </row>
    <row r="134" spans="1:33" ht="11.25" customHeight="1">
      <c r="A134" s="8"/>
      <c r="B134" s="25" t="s">
        <v>38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40"/>
      <c r="AE134" s="3"/>
      <c r="AF134" s="31">
        <f t="shared" si="4"/>
        <v>0</v>
      </c>
      <c r="AG134" s="3"/>
    </row>
    <row r="135" spans="1:33" ht="11.25" customHeight="1">
      <c r="A135" s="8"/>
      <c r="B135" s="25" t="s">
        <v>39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40"/>
      <c r="AE135" s="3"/>
      <c r="AF135" s="31">
        <f t="shared" si="4"/>
        <v>0</v>
      </c>
      <c r="AG135" s="3"/>
    </row>
    <row r="136" spans="1:33" ht="11.25" customHeight="1">
      <c r="A136" s="8"/>
      <c r="B136" s="25" t="s">
        <v>40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40"/>
      <c r="AE136" s="3"/>
      <c r="AF136" s="31">
        <f t="shared" si="4"/>
        <v>0</v>
      </c>
      <c r="AG136" s="3"/>
    </row>
    <row r="137" spans="1:33" ht="11.25" customHeight="1">
      <c r="A137" s="8"/>
      <c r="B137" s="25" t="s">
        <v>41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40"/>
      <c r="AE137" s="3"/>
      <c r="AF137" s="31">
        <f t="shared" si="4"/>
        <v>0</v>
      </c>
      <c r="AG137" s="3"/>
    </row>
    <row r="138" spans="1:33" ht="11.25" customHeight="1">
      <c r="A138" s="8"/>
      <c r="B138" s="25" t="s">
        <v>42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40"/>
      <c r="AE138" s="3"/>
      <c r="AF138" s="31">
        <f t="shared" si="4"/>
        <v>0</v>
      </c>
      <c r="AG138" s="3"/>
    </row>
    <row r="139" spans="1:33" ht="11.25" customHeight="1">
      <c r="A139" s="8"/>
      <c r="B139" s="25" t="s">
        <v>43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40"/>
      <c r="AE139" s="3"/>
      <c r="AF139" s="31">
        <f t="shared" si="4"/>
        <v>0</v>
      </c>
      <c r="AG139" s="3"/>
    </row>
    <row r="140" spans="1:33" ht="11.25" customHeight="1">
      <c r="A140" s="8"/>
      <c r="B140" s="25" t="s">
        <v>44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40"/>
      <c r="AE140" s="3"/>
      <c r="AF140" s="31">
        <f t="shared" si="4"/>
        <v>0</v>
      </c>
      <c r="AG140" s="3"/>
    </row>
    <row r="141" spans="1:33" ht="11.25" customHeight="1">
      <c r="A141" s="8"/>
      <c r="B141" s="25" t="s">
        <v>45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40"/>
      <c r="AE141" s="3"/>
      <c r="AF141" s="31">
        <f t="shared" si="4"/>
        <v>0</v>
      </c>
      <c r="AG141" s="3"/>
    </row>
    <row r="142" spans="1:33" ht="11.25" customHeight="1">
      <c r="A142" s="8"/>
      <c r="B142" s="25" t="s">
        <v>46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40"/>
      <c r="AE142" s="3"/>
      <c r="AF142" s="31">
        <f t="shared" si="4"/>
        <v>0</v>
      </c>
      <c r="AG142" s="3"/>
    </row>
    <row r="143" spans="1:33" ht="11.25" customHeight="1">
      <c r="A143" s="8"/>
      <c r="B143" s="25" t="s">
        <v>47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40"/>
      <c r="AE143" s="3"/>
      <c r="AF143" s="31">
        <f t="shared" si="4"/>
        <v>0</v>
      </c>
      <c r="AG143" s="3"/>
    </row>
    <row r="144" spans="1:33" ht="11.25" customHeight="1">
      <c r="A144" s="8"/>
      <c r="B144" s="25" t="s">
        <v>48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40"/>
      <c r="AE144" s="3"/>
      <c r="AF144" s="31">
        <f t="shared" si="4"/>
        <v>0</v>
      </c>
      <c r="AG144" s="3"/>
    </row>
    <row r="145" spans="1:33" ht="11.25" customHeight="1">
      <c r="A145" s="8"/>
      <c r="B145" s="25" t="s">
        <v>49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40"/>
      <c r="AE145" s="3"/>
      <c r="AF145" s="31">
        <f t="shared" si="4"/>
        <v>0</v>
      </c>
      <c r="AG145" s="3"/>
    </row>
    <row r="146" spans="1:33" ht="11.25" customHeight="1">
      <c r="A146" s="8"/>
      <c r="B146" s="25" t="s">
        <v>50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40"/>
      <c r="AE146" s="3"/>
      <c r="AF146" s="31">
        <f t="shared" si="4"/>
        <v>0</v>
      </c>
      <c r="AG146" s="3"/>
    </row>
    <row r="147" spans="1:33" ht="11.25" customHeight="1">
      <c r="A147" s="8"/>
      <c r="B147" s="25" t="s">
        <v>51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40"/>
      <c r="AE147" s="3"/>
      <c r="AF147" s="31">
        <f t="shared" si="4"/>
        <v>0</v>
      </c>
      <c r="AG147" s="3"/>
    </row>
    <row r="148" spans="1:33" ht="11.25" customHeight="1">
      <c r="A148" s="8"/>
      <c r="B148" s="25" t="s">
        <v>52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40"/>
      <c r="AE148" s="3"/>
      <c r="AF148" s="31">
        <f t="shared" si="4"/>
        <v>0</v>
      </c>
      <c r="AG148" s="3"/>
    </row>
    <row r="149" spans="1:33" ht="11.25" customHeight="1">
      <c r="A149" s="8"/>
      <c r="B149" s="25" t="s">
        <v>53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40"/>
      <c r="AE149" s="3"/>
      <c r="AF149" s="31">
        <f t="shared" si="4"/>
        <v>0</v>
      </c>
      <c r="AG149" s="3"/>
    </row>
    <row r="150" spans="1:33" ht="11.25" customHeight="1">
      <c r="A150" s="8"/>
      <c r="B150" s="25" t="s">
        <v>54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40"/>
      <c r="AE150" s="3"/>
      <c r="AF150" s="31">
        <f t="shared" si="4"/>
        <v>0</v>
      </c>
      <c r="AG150" s="3"/>
    </row>
    <row r="151" spans="1:33" ht="11.25" customHeight="1">
      <c r="A151" s="8"/>
      <c r="B151" s="25" t="s">
        <v>55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40"/>
      <c r="AE151" s="3"/>
      <c r="AF151" s="31">
        <f t="shared" si="4"/>
        <v>0</v>
      </c>
      <c r="AG151" s="3"/>
    </row>
    <row r="152" spans="1:33" ht="11.25" customHeight="1">
      <c r="A152" s="8"/>
      <c r="B152" s="25" t="s">
        <v>56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40"/>
      <c r="AE152" s="3"/>
      <c r="AF152" s="31">
        <f t="shared" si="4"/>
        <v>0</v>
      </c>
      <c r="AG152" s="3"/>
    </row>
    <row r="153" spans="1:33" ht="11.25" customHeight="1">
      <c r="A153" s="8"/>
      <c r="B153" s="25" t="s">
        <v>57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40"/>
      <c r="AE153" s="3"/>
      <c r="AF153" s="31">
        <f t="shared" si="4"/>
        <v>0</v>
      </c>
      <c r="AG153" s="3"/>
    </row>
    <row r="154" spans="1:33" ht="11.25" customHeight="1">
      <c r="A154" s="8"/>
      <c r="B154" s="25" t="s">
        <v>58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40"/>
      <c r="AE154" s="3"/>
      <c r="AF154" s="31">
        <f t="shared" si="4"/>
        <v>0</v>
      </c>
      <c r="AG154" s="3"/>
    </row>
    <row r="155" spans="1:33" ht="11.25" customHeight="1">
      <c r="A155" s="8"/>
      <c r="B155" s="27" t="s">
        <v>59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40"/>
      <c r="AE155" s="3"/>
      <c r="AF155" s="31">
        <f t="shared" si="4"/>
        <v>0</v>
      </c>
      <c r="AG155" s="3"/>
    </row>
    <row r="156" spans="1:33" ht="11.25" customHeight="1">
      <c r="A156" s="8"/>
      <c r="B156" s="27" t="s">
        <v>60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40"/>
      <c r="AE156" s="3"/>
      <c r="AF156" s="31">
        <f t="shared" si="4"/>
        <v>0</v>
      </c>
      <c r="AG156" s="3"/>
    </row>
    <row r="157" spans="1:33" ht="11.25" customHeight="1">
      <c r="A157" s="8"/>
      <c r="B157" s="27" t="s">
        <v>61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40"/>
      <c r="AE157" s="3"/>
      <c r="AF157" s="31">
        <f aca="true" t="shared" si="5" ref="AF157:AF173">SUM(C157:AE157)</f>
        <v>0</v>
      </c>
      <c r="AG157" s="3"/>
    </row>
    <row r="158" spans="1:33" ht="11.25" customHeight="1">
      <c r="A158" s="8"/>
      <c r="B158" s="27" t="s">
        <v>62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40"/>
      <c r="AE158" s="3"/>
      <c r="AF158" s="31">
        <f t="shared" si="5"/>
        <v>0</v>
      </c>
      <c r="AG158" s="3"/>
    </row>
    <row r="159" spans="1:33" ht="11.25" customHeight="1">
      <c r="A159" s="8"/>
      <c r="B159" s="27" t="s">
        <v>63</v>
      </c>
      <c r="C159" s="26">
        <v>0</v>
      </c>
      <c r="D159" s="26">
        <v>0</v>
      </c>
      <c r="E159" s="26">
        <v>14</v>
      </c>
      <c r="F159" s="26">
        <v>3</v>
      </c>
      <c r="G159" s="26">
        <v>0</v>
      </c>
      <c r="H159" s="26">
        <v>0</v>
      </c>
      <c r="I159" s="26">
        <v>0</v>
      </c>
      <c r="J159" s="26">
        <v>4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40"/>
      <c r="AE159" s="3"/>
      <c r="AF159" s="31">
        <f t="shared" si="5"/>
        <v>21</v>
      </c>
      <c r="AG159" s="3"/>
    </row>
    <row r="160" spans="1:33" ht="11.25" customHeight="1">
      <c r="A160" s="8"/>
      <c r="B160" s="27" t="s">
        <v>64</v>
      </c>
      <c r="C160" s="26">
        <v>0</v>
      </c>
      <c r="D160" s="26">
        <v>0</v>
      </c>
      <c r="E160" s="26">
        <v>16</v>
      </c>
      <c r="F160" s="26">
        <v>4</v>
      </c>
      <c r="G160" s="26">
        <v>0</v>
      </c>
      <c r="H160" s="26">
        <v>0</v>
      </c>
      <c r="I160" s="26">
        <v>0</v>
      </c>
      <c r="J160" s="26">
        <v>2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40"/>
      <c r="AE160" s="3"/>
      <c r="AF160" s="31">
        <f t="shared" si="5"/>
        <v>22</v>
      </c>
      <c r="AG160" s="3"/>
    </row>
    <row r="161" spans="1:33" ht="11.25" customHeight="1">
      <c r="A161" s="8"/>
      <c r="B161" s="27" t="s">
        <v>65</v>
      </c>
      <c r="C161" s="26">
        <v>0</v>
      </c>
      <c r="D161" s="26">
        <v>2</v>
      </c>
      <c r="E161" s="26">
        <v>15</v>
      </c>
      <c r="F161" s="26">
        <v>7</v>
      </c>
      <c r="G161" s="26">
        <v>0</v>
      </c>
      <c r="H161" s="26">
        <v>0</v>
      </c>
      <c r="I161" s="26">
        <v>2</v>
      </c>
      <c r="J161" s="26">
        <v>1</v>
      </c>
      <c r="K161" s="26">
        <v>8</v>
      </c>
      <c r="L161" s="26">
        <v>0</v>
      </c>
      <c r="M161" s="26">
        <v>0</v>
      </c>
      <c r="N161" s="26">
        <v>0</v>
      </c>
      <c r="O161" s="26">
        <v>0</v>
      </c>
      <c r="P161" s="26">
        <v>1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40"/>
      <c r="AE161" s="3"/>
      <c r="AF161" s="31">
        <f t="shared" si="5"/>
        <v>36</v>
      </c>
      <c r="AG161" s="3"/>
    </row>
    <row r="162" spans="1:33" ht="11.25" customHeight="1">
      <c r="A162" s="8"/>
      <c r="B162" s="27" t="s">
        <v>66</v>
      </c>
      <c r="C162" s="26">
        <v>0</v>
      </c>
      <c r="D162" s="26">
        <v>2</v>
      </c>
      <c r="E162" s="26">
        <v>17</v>
      </c>
      <c r="F162" s="26">
        <v>2</v>
      </c>
      <c r="G162" s="26">
        <v>0</v>
      </c>
      <c r="H162" s="26">
        <v>0</v>
      </c>
      <c r="I162" s="26">
        <v>7</v>
      </c>
      <c r="J162" s="26">
        <v>1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3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40"/>
      <c r="AE162" s="3"/>
      <c r="AF162" s="31">
        <f t="shared" si="5"/>
        <v>32</v>
      </c>
      <c r="AG162" s="3"/>
    </row>
    <row r="163" spans="1:33" ht="11.25" customHeight="1">
      <c r="A163" s="5"/>
      <c r="B163" s="27" t="s">
        <v>67</v>
      </c>
      <c r="C163" s="26">
        <v>0</v>
      </c>
      <c r="D163" s="26">
        <v>4</v>
      </c>
      <c r="E163" s="26">
        <v>14</v>
      </c>
      <c r="F163" s="26">
        <v>1</v>
      </c>
      <c r="G163" s="26">
        <v>0</v>
      </c>
      <c r="H163" s="26">
        <v>0</v>
      </c>
      <c r="I163" s="26">
        <v>3</v>
      </c>
      <c r="J163" s="26">
        <v>3</v>
      </c>
      <c r="K163" s="26">
        <v>5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4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40"/>
      <c r="AE163" s="3"/>
      <c r="AF163" s="31">
        <f t="shared" si="5"/>
        <v>34</v>
      </c>
      <c r="AG163" s="3"/>
    </row>
    <row r="164" spans="1:33" ht="11.25" customHeight="1">
      <c r="A164" s="5"/>
      <c r="B164" s="27" t="s">
        <v>97</v>
      </c>
      <c r="C164" s="26">
        <v>0</v>
      </c>
      <c r="D164" s="26">
        <v>0</v>
      </c>
      <c r="E164" s="26">
        <v>12</v>
      </c>
      <c r="F164" s="26">
        <v>0</v>
      </c>
      <c r="G164" s="26">
        <v>0</v>
      </c>
      <c r="H164" s="26">
        <v>0</v>
      </c>
      <c r="I164" s="26">
        <v>2</v>
      </c>
      <c r="J164" s="26">
        <v>3</v>
      </c>
      <c r="K164" s="26">
        <v>0</v>
      </c>
      <c r="L164" s="26">
        <v>0</v>
      </c>
      <c r="M164" s="26">
        <v>2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40"/>
      <c r="AE164" s="3"/>
      <c r="AF164" s="31">
        <f t="shared" si="5"/>
        <v>19</v>
      </c>
      <c r="AG164" s="3"/>
    </row>
    <row r="165" spans="1:33" ht="11.25" customHeight="1">
      <c r="A165" s="5"/>
      <c r="B165" s="27" t="s">
        <v>114</v>
      </c>
      <c r="C165" s="26">
        <v>0</v>
      </c>
      <c r="D165" s="26">
        <v>6</v>
      </c>
      <c r="E165" s="26">
        <v>15</v>
      </c>
      <c r="F165" s="26">
        <v>2</v>
      </c>
      <c r="G165" s="26">
        <v>0</v>
      </c>
      <c r="H165" s="26">
        <v>0</v>
      </c>
      <c r="I165" s="26">
        <v>3</v>
      </c>
      <c r="J165" s="26">
        <v>5</v>
      </c>
      <c r="K165" s="26">
        <v>0</v>
      </c>
      <c r="L165" s="26">
        <v>0</v>
      </c>
      <c r="M165" s="26">
        <v>4</v>
      </c>
      <c r="N165" s="26">
        <v>3</v>
      </c>
      <c r="O165" s="26">
        <v>1</v>
      </c>
      <c r="P165" s="26">
        <v>2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5</v>
      </c>
      <c r="Z165" s="26">
        <v>0</v>
      </c>
      <c r="AA165" s="26">
        <v>0</v>
      </c>
      <c r="AB165" s="26">
        <v>0</v>
      </c>
      <c r="AC165" s="26">
        <v>0</v>
      </c>
      <c r="AD165" s="40"/>
      <c r="AE165" s="3"/>
      <c r="AF165" s="31">
        <f t="shared" si="5"/>
        <v>46</v>
      </c>
      <c r="AG165" s="3"/>
    </row>
    <row r="166" spans="1:33" ht="11.25" customHeight="1">
      <c r="A166" s="5"/>
      <c r="B166" s="27" t="s">
        <v>116</v>
      </c>
      <c r="C166" s="26">
        <v>0</v>
      </c>
      <c r="D166" s="26">
        <v>2</v>
      </c>
      <c r="E166" s="26">
        <v>18</v>
      </c>
      <c r="F166" s="26">
        <v>0</v>
      </c>
      <c r="G166" s="26">
        <v>2</v>
      </c>
      <c r="H166" s="26">
        <v>0</v>
      </c>
      <c r="I166" s="26">
        <v>3</v>
      </c>
      <c r="J166" s="26">
        <v>8</v>
      </c>
      <c r="K166" s="26">
        <v>0</v>
      </c>
      <c r="L166" s="26">
        <v>0</v>
      </c>
      <c r="M166" s="26">
        <v>1</v>
      </c>
      <c r="N166" s="26">
        <v>3</v>
      </c>
      <c r="O166" s="26">
        <v>2</v>
      </c>
      <c r="P166" s="26">
        <v>9</v>
      </c>
      <c r="Q166" s="26">
        <v>2</v>
      </c>
      <c r="R166" s="26">
        <v>0</v>
      </c>
      <c r="S166" s="26">
        <v>0</v>
      </c>
      <c r="T166" s="26">
        <v>0</v>
      </c>
      <c r="U166" s="26">
        <v>0</v>
      </c>
      <c r="V166" s="26">
        <v>1</v>
      </c>
      <c r="W166" s="26">
        <v>0</v>
      </c>
      <c r="X166" s="26">
        <v>0</v>
      </c>
      <c r="Y166" s="26">
        <v>2</v>
      </c>
      <c r="Z166" s="26">
        <v>0</v>
      </c>
      <c r="AA166" s="26">
        <v>0</v>
      </c>
      <c r="AB166" s="26">
        <v>0</v>
      </c>
      <c r="AC166" s="26">
        <v>0</v>
      </c>
      <c r="AD166" s="39"/>
      <c r="AE166" s="3"/>
      <c r="AF166" s="31">
        <f t="shared" si="5"/>
        <v>53</v>
      </c>
      <c r="AG166" s="3"/>
    </row>
    <row r="167" spans="1:33" ht="11.25" customHeight="1">
      <c r="A167" s="5"/>
      <c r="B167" s="27" t="s">
        <v>131</v>
      </c>
      <c r="C167" s="26">
        <v>5</v>
      </c>
      <c r="D167" s="26">
        <v>1</v>
      </c>
      <c r="E167" s="26">
        <v>10</v>
      </c>
      <c r="F167" s="26">
        <v>0</v>
      </c>
      <c r="G167" s="26">
        <v>1</v>
      </c>
      <c r="H167" s="26">
        <v>6</v>
      </c>
      <c r="I167" s="26">
        <v>4</v>
      </c>
      <c r="J167" s="26">
        <v>7</v>
      </c>
      <c r="K167" s="26">
        <v>3</v>
      </c>
      <c r="L167" s="26">
        <v>0</v>
      </c>
      <c r="M167" s="26">
        <v>2</v>
      </c>
      <c r="N167" s="26">
        <v>1</v>
      </c>
      <c r="O167" s="26">
        <v>5</v>
      </c>
      <c r="P167" s="26">
        <v>12</v>
      </c>
      <c r="Q167" s="26">
        <v>2</v>
      </c>
      <c r="R167" s="26">
        <v>0</v>
      </c>
      <c r="S167" s="26">
        <v>0</v>
      </c>
      <c r="T167" s="26">
        <v>0</v>
      </c>
      <c r="U167" s="26">
        <v>0</v>
      </c>
      <c r="V167" s="26">
        <v>2</v>
      </c>
      <c r="W167" s="26">
        <v>0</v>
      </c>
      <c r="X167" s="26">
        <v>0</v>
      </c>
      <c r="Y167" s="26">
        <v>2</v>
      </c>
      <c r="Z167" s="26">
        <v>0</v>
      </c>
      <c r="AA167" s="26">
        <v>1</v>
      </c>
      <c r="AB167" s="26">
        <v>2</v>
      </c>
      <c r="AC167" s="26">
        <v>0</v>
      </c>
      <c r="AD167" s="39"/>
      <c r="AE167" s="3"/>
      <c r="AF167" s="31">
        <f t="shared" si="5"/>
        <v>66</v>
      </c>
      <c r="AG167" s="3"/>
    </row>
    <row r="168" spans="1:33" ht="11.25" customHeight="1">
      <c r="A168" s="5"/>
      <c r="B168" s="27" t="s">
        <v>132</v>
      </c>
      <c r="C168" s="26">
        <v>6</v>
      </c>
      <c r="D168" s="26">
        <v>0</v>
      </c>
      <c r="E168" s="26">
        <v>16</v>
      </c>
      <c r="F168" s="26">
        <v>0</v>
      </c>
      <c r="G168" s="26">
        <v>2</v>
      </c>
      <c r="H168" s="26">
        <v>0</v>
      </c>
      <c r="I168" s="26">
        <v>1</v>
      </c>
      <c r="J168" s="26">
        <v>4</v>
      </c>
      <c r="K168" s="26">
        <v>1</v>
      </c>
      <c r="L168" s="26">
        <v>0</v>
      </c>
      <c r="M168" s="26">
        <v>0</v>
      </c>
      <c r="N168" s="26">
        <v>2</v>
      </c>
      <c r="O168" s="26">
        <v>12</v>
      </c>
      <c r="P168" s="26">
        <v>17</v>
      </c>
      <c r="Q168" s="26">
        <v>1</v>
      </c>
      <c r="R168" s="26">
        <v>0</v>
      </c>
      <c r="S168" s="26">
        <v>0</v>
      </c>
      <c r="T168" s="26">
        <v>0</v>
      </c>
      <c r="U168" s="26">
        <v>1</v>
      </c>
      <c r="V168" s="26">
        <v>0</v>
      </c>
      <c r="W168" s="26">
        <v>0</v>
      </c>
      <c r="X168" s="26">
        <v>0</v>
      </c>
      <c r="Y168" s="26">
        <v>6</v>
      </c>
      <c r="Z168" s="26">
        <v>0</v>
      </c>
      <c r="AA168" s="26">
        <v>0</v>
      </c>
      <c r="AB168" s="26">
        <v>0</v>
      </c>
      <c r="AC168" s="26">
        <v>0</v>
      </c>
      <c r="AD168" s="39"/>
      <c r="AE168" s="3"/>
      <c r="AF168" s="31">
        <f t="shared" si="5"/>
        <v>69</v>
      </c>
      <c r="AG168" s="3"/>
    </row>
    <row r="169" spans="1:33" ht="11.25" customHeight="1">
      <c r="A169" s="5"/>
      <c r="B169" s="27" t="s">
        <v>142</v>
      </c>
      <c r="C169" s="26">
        <v>17</v>
      </c>
      <c r="D169" s="26">
        <v>6</v>
      </c>
      <c r="E169" s="26">
        <v>15</v>
      </c>
      <c r="F169" s="26">
        <v>0</v>
      </c>
      <c r="G169" s="26">
        <v>1</v>
      </c>
      <c r="H169" s="26">
        <v>0</v>
      </c>
      <c r="I169" s="26">
        <v>10</v>
      </c>
      <c r="J169" s="26">
        <v>10</v>
      </c>
      <c r="K169" s="26">
        <v>4</v>
      </c>
      <c r="L169" s="26">
        <v>0</v>
      </c>
      <c r="M169" s="26">
        <v>17</v>
      </c>
      <c r="N169" s="26">
        <v>3</v>
      </c>
      <c r="O169" s="26">
        <v>10</v>
      </c>
      <c r="P169" s="26">
        <v>12</v>
      </c>
      <c r="Q169" s="26">
        <v>0</v>
      </c>
      <c r="R169" s="26">
        <v>0</v>
      </c>
      <c r="S169" s="26">
        <v>0</v>
      </c>
      <c r="T169" s="26">
        <v>0</v>
      </c>
      <c r="U169" s="26">
        <v>3</v>
      </c>
      <c r="V169" s="26">
        <v>0</v>
      </c>
      <c r="W169" s="26">
        <v>0</v>
      </c>
      <c r="X169" s="26">
        <v>0</v>
      </c>
      <c r="Y169" s="26">
        <v>9</v>
      </c>
      <c r="Z169" s="26">
        <v>7</v>
      </c>
      <c r="AA169" s="26">
        <v>0</v>
      </c>
      <c r="AB169" s="26">
        <v>0</v>
      </c>
      <c r="AC169" s="26">
        <v>0</v>
      </c>
      <c r="AD169" s="39"/>
      <c r="AE169" s="3"/>
      <c r="AF169" s="31">
        <f t="shared" si="5"/>
        <v>124</v>
      </c>
      <c r="AG169" s="3"/>
    </row>
    <row r="170" spans="1:33" ht="11.25" customHeight="1">
      <c r="A170" s="5"/>
      <c r="B170" s="27">
        <v>2008</v>
      </c>
      <c r="C170" s="26">
        <v>0</v>
      </c>
      <c r="D170" s="26">
        <v>5</v>
      </c>
      <c r="E170" s="26">
        <v>12</v>
      </c>
      <c r="F170" s="26">
        <v>0</v>
      </c>
      <c r="G170" s="26">
        <v>1</v>
      </c>
      <c r="H170" s="26">
        <v>0</v>
      </c>
      <c r="I170" s="26">
        <v>7</v>
      </c>
      <c r="J170" s="26">
        <v>12</v>
      </c>
      <c r="K170" s="26">
        <v>3</v>
      </c>
      <c r="L170" s="26">
        <v>4</v>
      </c>
      <c r="M170" s="26">
        <v>4</v>
      </c>
      <c r="N170" s="26">
        <v>4</v>
      </c>
      <c r="O170" s="26">
        <v>12</v>
      </c>
      <c r="P170" s="26">
        <v>15</v>
      </c>
      <c r="Q170" s="26">
        <v>0</v>
      </c>
      <c r="R170" s="26">
        <v>0</v>
      </c>
      <c r="S170" s="26">
        <v>0</v>
      </c>
      <c r="T170" s="26">
        <v>0</v>
      </c>
      <c r="U170" s="26">
        <v>3</v>
      </c>
      <c r="V170" s="26">
        <v>1</v>
      </c>
      <c r="W170" s="26">
        <v>0</v>
      </c>
      <c r="X170" s="26">
        <v>0</v>
      </c>
      <c r="Y170" s="26">
        <v>9</v>
      </c>
      <c r="Z170" s="26">
        <v>8</v>
      </c>
      <c r="AA170" s="26">
        <v>0</v>
      </c>
      <c r="AB170" s="26">
        <v>1</v>
      </c>
      <c r="AC170" s="26">
        <v>0</v>
      </c>
      <c r="AD170" s="39"/>
      <c r="AE170" s="3"/>
      <c r="AF170" s="31">
        <f t="shared" si="5"/>
        <v>101</v>
      </c>
      <c r="AG170" s="3"/>
    </row>
    <row r="171" spans="1:33" ht="11.25" customHeight="1">
      <c r="A171" s="5"/>
      <c r="B171" s="27">
        <v>2009</v>
      </c>
      <c r="C171" s="28">
        <v>0</v>
      </c>
      <c r="D171" s="28">
        <v>0</v>
      </c>
      <c r="E171" s="28">
        <v>15</v>
      </c>
      <c r="F171" s="28">
        <v>0</v>
      </c>
      <c r="G171" s="28">
        <v>4</v>
      </c>
      <c r="H171" s="28">
        <v>0</v>
      </c>
      <c r="I171" s="28">
        <v>5</v>
      </c>
      <c r="J171" s="28">
        <v>15</v>
      </c>
      <c r="K171" s="28">
        <v>1</v>
      </c>
      <c r="L171" s="28">
        <v>2</v>
      </c>
      <c r="M171" s="28">
        <v>2</v>
      </c>
      <c r="N171" s="28">
        <v>2</v>
      </c>
      <c r="O171" s="28">
        <v>7</v>
      </c>
      <c r="P171" s="28">
        <v>14</v>
      </c>
      <c r="Q171" s="28">
        <v>1</v>
      </c>
      <c r="R171" s="26">
        <v>0</v>
      </c>
      <c r="S171" s="26">
        <v>0</v>
      </c>
      <c r="T171" s="28">
        <v>1</v>
      </c>
      <c r="U171" s="28">
        <v>1</v>
      </c>
      <c r="V171" s="28">
        <v>1</v>
      </c>
      <c r="W171" s="26">
        <v>0</v>
      </c>
      <c r="X171" s="28">
        <v>2</v>
      </c>
      <c r="Y171" s="28">
        <v>1</v>
      </c>
      <c r="Z171" s="28">
        <v>1</v>
      </c>
      <c r="AA171" s="28">
        <v>0</v>
      </c>
      <c r="AB171" s="28">
        <v>0</v>
      </c>
      <c r="AC171" s="26">
        <v>0</v>
      </c>
      <c r="AD171" s="39"/>
      <c r="AE171" s="3"/>
      <c r="AF171" s="31">
        <f t="shared" si="5"/>
        <v>75</v>
      </c>
      <c r="AG171" s="3"/>
    </row>
    <row r="172" spans="1:33" ht="11.25" customHeight="1">
      <c r="A172" s="5"/>
      <c r="B172" s="27">
        <v>2010</v>
      </c>
      <c r="C172" s="28">
        <v>0</v>
      </c>
      <c r="D172" s="28">
        <v>0</v>
      </c>
      <c r="E172" s="28">
        <v>12</v>
      </c>
      <c r="F172" s="28">
        <v>0</v>
      </c>
      <c r="G172" s="28">
        <v>1</v>
      </c>
      <c r="H172" s="28">
        <v>0</v>
      </c>
      <c r="I172" s="28">
        <v>6</v>
      </c>
      <c r="J172" s="28">
        <v>13</v>
      </c>
      <c r="K172" s="28">
        <v>1</v>
      </c>
      <c r="L172" s="28">
        <v>3</v>
      </c>
      <c r="M172" s="28">
        <v>17</v>
      </c>
      <c r="N172" s="28">
        <v>3</v>
      </c>
      <c r="O172" s="28">
        <v>9</v>
      </c>
      <c r="P172" s="28">
        <v>8</v>
      </c>
      <c r="Q172" s="28">
        <v>1</v>
      </c>
      <c r="R172" s="26">
        <v>0</v>
      </c>
      <c r="S172" s="26">
        <v>1</v>
      </c>
      <c r="T172" s="28">
        <v>0</v>
      </c>
      <c r="U172" s="28">
        <v>1</v>
      </c>
      <c r="V172" s="28">
        <v>2</v>
      </c>
      <c r="W172" s="26">
        <v>3</v>
      </c>
      <c r="X172" s="28">
        <v>5</v>
      </c>
      <c r="Y172" s="28">
        <v>6</v>
      </c>
      <c r="Z172" s="28">
        <v>21</v>
      </c>
      <c r="AA172" s="28">
        <v>0</v>
      </c>
      <c r="AB172" s="28">
        <v>0</v>
      </c>
      <c r="AC172" s="26">
        <v>0</v>
      </c>
      <c r="AD172" s="39"/>
      <c r="AE172" s="3"/>
      <c r="AF172" s="31">
        <f t="shared" si="5"/>
        <v>113</v>
      </c>
      <c r="AG172" s="3"/>
    </row>
    <row r="173" spans="1:33" ht="11.25" customHeight="1">
      <c r="A173" s="5"/>
      <c r="B173" s="27" t="s">
        <v>184</v>
      </c>
      <c r="C173" s="28">
        <v>1</v>
      </c>
      <c r="D173" s="28">
        <v>0</v>
      </c>
      <c r="E173" s="28">
        <v>13</v>
      </c>
      <c r="F173" s="28">
        <v>0</v>
      </c>
      <c r="G173" s="28">
        <v>3</v>
      </c>
      <c r="H173" s="28">
        <v>0</v>
      </c>
      <c r="I173" s="28">
        <v>5</v>
      </c>
      <c r="J173" s="28">
        <v>4</v>
      </c>
      <c r="K173" s="28">
        <v>3</v>
      </c>
      <c r="L173" s="28">
        <v>3</v>
      </c>
      <c r="M173" s="28">
        <v>8</v>
      </c>
      <c r="N173" s="28">
        <v>1</v>
      </c>
      <c r="O173" s="28">
        <v>6</v>
      </c>
      <c r="P173" s="28">
        <v>10</v>
      </c>
      <c r="Q173" s="28">
        <v>3</v>
      </c>
      <c r="R173" s="28">
        <v>2</v>
      </c>
      <c r="S173" s="26">
        <v>0</v>
      </c>
      <c r="T173" s="28">
        <v>0</v>
      </c>
      <c r="U173" s="28">
        <v>1</v>
      </c>
      <c r="V173" s="28">
        <v>2</v>
      </c>
      <c r="W173" s="26">
        <v>6</v>
      </c>
      <c r="X173" s="28">
        <v>5</v>
      </c>
      <c r="Y173" s="28">
        <v>4</v>
      </c>
      <c r="Z173" s="28">
        <v>22</v>
      </c>
      <c r="AA173" s="28">
        <v>0</v>
      </c>
      <c r="AB173" s="28">
        <v>0</v>
      </c>
      <c r="AC173" s="28">
        <v>1</v>
      </c>
      <c r="AD173" s="39"/>
      <c r="AE173" s="3"/>
      <c r="AF173" s="31">
        <f t="shared" si="5"/>
        <v>103</v>
      </c>
      <c r="AG173" s="3"/>
    </row>
    <row r="174" spans="1:33" ht="11.25" customHeight="1">
      <c r="A174" s="5"/>
      <c r="B174" s="27" t="s">
        <v>190</v>
      </c>
      <c r="C174" s="28">
        <v>1</v>
      </c>
      <c r="D174" s="28">
        <v>0</v>
      </c>
      <c r="E174" s="28">
        <v>14</v>
      </c>
      <c r="F174" s="28">
        <v>0</v>
      </c>
      <c r="G174" s="28">
        <v>3</v>
      </c>
      <c r="H174" s="28">
        <v>0</v>
      </c>
      <c r="I174" s="28">
        <v>5</v>
      </c>
      <c r="J174" s="28">
        <v>4</v>
      </c>
      <c r="K174" s="28">
        <v>3</v>
      </c>
      <c r="L174" s="28">
        <v>3</v>
      </c>
      <c r="M174" s="28">
        <v>8</v>
      </c>
      <c r="N174" s="28">
        <v>1</v>
      </c>
      <c r="O174" s="28">
        <v>6</v>
      </c>
      <c r="P174" s="28">
        <v>10</v>
      </c>
      <c r="Q174" s="28">
        <v>3</v>
      </c>
      <c r="R174" s="28">
        <v>2</v>
      </c>
      <c r="S174" s="26">
        <v>0</v>
      </c>
      <c r="T174" s="28">
        <v>0</v>
      </c>
      <c r="U174" s="28">
        <v>1</v>
      </c>
      <c r="V174" s="28">
        <v>2</v>
      </c>
      <c r="W174" s="26">
        <v>6</v>
      </c>
      <c r="X174" s="28">
        <v>5</v>
      </c>
      <c r="Y174" s="28">
        <v>4</v>
      </c>
      <c r="Z174" s="28">
        <v>22</v>
      </c>
      <c r="AA174" s="28">
        <v>0</v>
      </c>
      <c r="AB174" s="28">
        <v>0</v>
      </c>
      <c r="AC174" s="28">
        <v>1</v>
      </c>
      <c r="AD174" s="39"/>
      <c r="AE174" s="3"/>
      <c r="AF174" s="31">
        <f>SUM(C174:AE174)</f>
        <v>104</v>
      </c>
      <c r="AG174" s="3"/>
    </row>
    <row r="175" spans="1:33" ht="11.25" customHeight="1">
      <c r="A175" s="5"/>
      <c r="B175" s="24" t="s">
        <v>68</v>
      </c>
      <c r="C175" s="24">
        <f>SUM(C125:C174)</f>
        <v>30</v>
      </c>
      <c r="D175" s="24">
        <f>SUM(D125:D174)</f>
        <v>28</v>
      </c>
      <c r="E175" s="24">
        <f>SUM(E125:E174)</f>
        <v>228</v>
      </c>
      <c r="F175" s="24">
        <f aca="true" t="shared" si="6" ref="F175:AC175">SUM(F125:F174)</f>
        <v>19</v>
      </c>
      <c r="G175" s="24">
        <f t="shared" si="6"/>
        <v>18</v>
      </c>
      <c r="H175" s="24">
        <f t="shared" si="6"/>
        <v>6</v>
      </c>
      <c r="I175" s="24">
        <f t="shared" si="6"/>
        <v>63</v>
      </c>
      <c r="J175" s="24">
        <f t="shared" si="6"/>
        <v>96</v>
      </c>
      <c r="K175" s="24">
        <f t="shared" si="6"/>
        <v>32</v>
      </c>
      <c r="L175" s="24">
        <f t="shared" si="6"/>
        <v>15</v>
      </c>
      <c r="M175" s="24">
        <f t="shared" si="6"/>
        <v>65</v>
      </c>
      <c r="N175" s="24">
        <f t="shared" si="6"/>
        <v>23</v>
      </c>
      <c r="O175" s="24">
        <f t="shared" si="6"/>
        <v>70</v>
      </c>
      <c r="P175" s="24">
        <f t="shared" si="6"/>
        <v>113</v>
      </c>
      <c r="Q175" s="24">
        <f t="shared" si="6"/>
        <v>13</v>
      </c>
      <c r="R175" s="24">
        <f t="shared" si="6"/>
        <v>4</v>
      </c>
      <c r="S175" s="24">
        <f t="shared" si="6"/>
        <v>1</v>
      </c>
      <c r="T175" s="24">
        <f t="shared" si="6"/>
        <v>1</v>
      </c>
      <c r="U175" s="24">
        <f t="shared" si="6"/>
        <v>11</v>
      </c>
      <c r="V175" s="24">
        <f t="shared" si="6"/>
        <v>15</v>
      </c>
      <c r="W175" s="24">
        <f t="shared" si="6"/>
        <v>15</v>
      </c>
      <c r="X175" s="24">
        <f t="shared" si="6"/>
        <v>17</v>
      </c>
      <c r="Y175" s="24">
        <f t="shared" si="6"/>
        <v>48</v>
      </c>
      <c r="Z175" s="24">
        <f t="shared" si="6"/>
        <v>81</v>
      </c>
      <c r="AA175" s="24">
        <f t="shared" si="6"/>
        <v>1</v>
      </c>
      <c r="AB175" s="24">
        <f t="shared" si="6"/>
        <v>3</v>
      </c>
      <c r="AC175" s="24">
        <f t="shared" si="6"/>
        <v>2</v>
      </c>
      <c r="AD175" s="41"/>
      <c r="AE175" s="3"/>
      <c r="AF175" s="73">
        <f>SUM(AF125:AF174)</f>
        <v>1018</v>
      </c>
      <c r="AG175" s="3"/>
    </row>
    <row r="176" spans="1:33" ht="11.25" customHeight="1">
      <c r="A176" s="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41"/>
      <c r="AE176" s="3"/>
      <c r="AF176" s="73"/>
      <c r="AG176" s="3"/>
    </row>
    <row r="177" spans="1:33" ht="11.25" customHeight="1">
      <c r="A177" s="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41"/>
      <c r="AE177" s="3"/>
      <c r="AF177" s="73"/>
      <c r="AG177" s="3"/>
    </row>
    <row r="178" spans="1:33" ht="11.25" customHeight="1">
      <c r="A178" s="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41"/>
      <c r="AE178" s="3"/>
      <c r="AF178" s="73"/>
      <c r="AG178" s="3"/>
    </row>
    <row r="179" spans="1:33" ht="4.5" customHeight="1">
      <c r="A179" s="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7"/>
      <c r="AE179" s="3"/>
      <c r="AF179" s="3"/>
      <c r="AG179" s="3"/>
    </row>
    <row r="180" spans="1:33" ht="22.5" customHeight="1">
      <c r="A180" s="1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67" t="s">
        <v>150</v>
      </c>
      <c r="AE180" s="3"/>
      <c r="AF180" s="3"/>
      <c r="AG180" s="3"/>
    </row>
    <row r="181" spans="1:33" ht="60" customHeight="1" thickBot="1">
      <c r="A181" s="9" t="s"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65" t="str">
        <f>V1</f>
        <v>                2012-2013</v>
      </c>
      <c r="W181" s="65"/>
      <c r="X181" s="1"/>
      <c r="Y181" s="1"/>
      <c r="Z181" s="1"/>
      <c r="AA181" s="1"/>
      <c r="AB181" s="1"/>
      <c r="AC181" s="1"/>
      <c r="AD181" s="16"/>
      <c r="AE181" s="3"/>
      <c r="AF181" s="3"/>
      <c r="AG181" s="3"/>
    </row>
    <row r="182" spans="1:33" ht="24.75" customHeight="1" thickTop="1">
      <c r="A182" s="79" t="s">
        <v>1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3"/>
      <c r="AF182" s="3"/>
      <c r="AG182" s="3"/>
    </row>
    <row r="183" spans="1:33" ht="24.75" customHeight="1">
      <c r="A183" s="45"/>
      <c r="B183" s="80" t="str">
        <f>B3</f>
        <v>Certificates and Diplomas Granted by Year - 1963 Through 2010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51"/>
      <c r="AE183" s="3"/>
      <c r="AF183" s="3"/>
      <c r="AG183" s="3"/>
    </row>
    <row r="184" spans="1:33" ht="15" customHeight="1">
      <c r="A184" s="8"/>
      <c r="B184" s="48"/>
      <c r="C184" s="24" t="s">
        <v>74</v>
      </c>
      <c r="D184" s="24" t="s">
        <v>75</v>
      </c>
      <c r="E184" s="24" t="s">
        <v>76</v>
      </c>
      <c r="F184" s="22" t="s">
        <v>77</v>
      </c>
      <c r="G184" s="23" t="s">
        <v>110</v>
      </c>
      <c r="H184" s="22" t="s">
        <v>78</v>
      </c>
      <c r="I184" s="22" t="s">
        <v>127</v>
      </c>
      <c r="J184" s="22" t="s">
        <v>79</v>
      </c>
      <c r="K184" s="23" t="s">
        <v>120</v>
      </c>
      <c r="L184" s="23" t="s">
        <v>175</v>
      </c>
      <c r="M184" s="23" t="s">
        <v>176</v>
      </c>
      <c r="N184" s="23" t="s">
        <v>128</v>
      </c>
      <c r="O184" s="23" t="s">
        <v>177</v>
      </c>
      <c r="P184" s="23" t="s">
        <v>187</v>
      </c>
      <c r="Q184" s="23" t="s">
        <v>188</v>
      </c>
      <c r="R184" s="23" t="s">
        <v>129</v>
      </c>
      <c r="S184" s="23" t="s">
        <v>121</v>
      </c>
      <c r="T184" s="23" t="s">
        <v>140</v>
      </c>
      <c r="U184" s="22" t="s">
        <v>80</v>
      </c>
      <c r="V184" s="22" t="s">
        <v>81</v>
      </c>
      <c r="W184" s="22" t="s">
        <v>82</v>
      </c>
      <c r="X184" s="22" t="s">
        <v>83</v>
      </c>
      <c r="Y184" s="23" t="s">
        <v>144</v>
      </c>
      <c r="Z184" s="22" t="s">
        <v>85</v>
      </c>
      <c r="AA184" s="23" t="s">
        <v>105</v>
      </c>
      <c r="AB184" s="22" t="s">
        <v>86</v>
      </c>
      <c r="AC184" s="23" t="s">
        <v>102</v>
      </c>
      <c r="AD184" s="46"/>
      <c r="AE184" s="3"/>
      <c r="AF184" s="3"/>
      <c r="AG184" s="3"/>
    </row>
    <row r="185" spans="1:33" ht="11.25" customHeight="1">
      <c r="A185" s="8"/>
      <c r="B185" s="25" t="s">
        <v>29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40"/>
      <c r="AE185" s="3"/>
      <c r="AF185" s="31">
        <f aca="true" t="shared" si="7" ref="AF185:AF233">SUM(C185:AE185)</f>
        <v>0</v>
      </c>
      <c r="AG185" s="3"/>
    </row>
    <row r="186" spans="1:33" ht="11.25" customHeight="1">
      <c r="A186" s="8"/>
      <c r="B186" s="25" t="s">
        <v>30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40"/>
      <c r="AE186" s="3"/>
      <c r="AF186" s="31">
        <f t="shared" si="7"/>
        <v>0</v>
      </c>
      <c r="AG186" s="3"/>
    </row>
    <row r="187" spans="1:33" ht="11.25" customHeight="1">
      <c r="A187" s="8"/>
      <c r="B187" s="25" t="s">
        <v>31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40"/>
      <c r="AE187" s="3"/>
      <c r="AF187" s="31">
        <f t="shared" si="7"/>
        <v>0</v>
      </c>
      <c r="AG187" s="3"/>
    </row>
    <row r="188" spans="1:33" ht="11.25" customHeight="1">
      <c r="A188" s="8"/>
      <c r="B188" s="25" t="s">
        <v>32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40"/>
      <c r="AE188" s="3"/>
      <c r="AF188" s="31">
        <f t="shared" si="7"/>
        <v>0</v>
      </c>
      <c r="AG188" s="3"/>
    </row>
    <row r="189" spans="1:33" ht="11.25" customHeight="1">
      <c r="A189" s="8"/>
      <c r="B189" s="25" t="s">
        <v>33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40"/>
      <c r="AE189" s="3"/>
      <c r="AF189" s="31">
        <f t="shared" si="7"/>
        <v>0</v>
      </c>
      <c r="AG189" s="3"/>
    </row>
    <row r="190" spans="1:33" ht="11.25" customHeight="1">
      <c r="A190" s="8"/>
      <c r="B190" s="25" t="s">
        <v>34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40"/>
      <c r="AE190" s="3"/>
      <c r="AF190" s="31">
        <f t="shared" si="7"/>
        <v>0</v>
      </c>
      <c r="AG190" s="3"/>
    </row>
    <row r="191" spans="1:33" ht="11.25" customHeight="1">
      <c r="A191" s="8"/>
      <c r="B191" s="25" t="s">
        <v>35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40"/>
      <c r="AE191" s="3"/>
      <c r="AF191" s="31">
        <f t="shared" si="7"/>
        <v>0</v>
      </c>
      <c r="AG191" s="3"/>
    </row>
    <row r="192" spans="1:33" ht="11.25" customHeight="1">
      <c r="A192" s="8"/>
      <c r="B192" s="25" t="s">
        <v>36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40"/>
      <c r="AE192" s="3"/>
      <c r="AF192" s="31">
        <f t="shared" si="7"/>
        <v>0</v>
      </c>
      <c r="AG192" s="3"/>
    </row>
    <row r="193" spans="1:33" ht="11.25" customHeight="1">
      <c r="A193" s="8"/>
      <c r="B193" s="25" t="s">
        <v>37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40"/>
      <c r="AE193" s="3"/>
      <c r="AF193" s="31">
        <f t="shared" si="7"/>
        <v>0</v>
      </c>
      <c r="AG193" s="3"/>
    </row>
    <row r="194" spans="1:33" ht="11.25" customHeight="1">
      <c r="A194" s="8"/>
      <c r="B194" s="25" t="s">
        <v>38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40"/>
      <c r="AE194" s="3"/>
      <c r="AF194" s="31">
        <f t="shared" si="7"/>
        <v>0</v>
      </c>
      <c r="AG194" s="3"/>
    </row>
    <row r="195" spans="1:33" ht="11.25" customHeight="1">
      <c r="A195" s="8"/>
      <c r="B195" s="25" t="s">
        <v>39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40"/>
      <c r="AE195" s="3"/>
      <c r="AF195" s="31">
        <f t="shared" si="7"/>
        <v>0</v>
      </c>
      <c r="AG195" s="3"/>
    </row>
    <row r="196" spans="1:33" ht="11.25" customHeight="1">
      <c r="A196" s="8"/>
      <c r="B196" s="25" t="s">
        <v>40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40"/>
      <c r="AE196" s="3"/>
      <c r="AF196" s="31">
        <f t="shared" si="7"/>
        <v>0</v>
      </c>
      <c r="AG196" s="3"/>
    </row>
    <row r="197" spans="1:33" ht="11.25" customHeight="1">
      <c r="A197" s="8"/>
      <c r="B197" s="25" t="s">
        <v>41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40"/>
      <c r="AE197" s="3"/>
      <c r="AF197" s="31">
        <f t="shared" si="7"/>
        <v>0</v>
      </c>
      <c r="AG197" s="3"/>
    </row>
    <row r="198" spans="1:33" ht="11.25" customHeight="1">
      <c r="A198" s="8"/>
      <c r="B198" s="25" t="s">
        <v>42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40"/>
      <c r="AE198" s="3"/>
      <c r="AF198" s="31">
        <f t="shared" si="7"/>
        <v>0</v>
      </c>
      <c r="AG198" s="3"/>
    </row>
    <row r="199" spans="1:33" ht="11.25" customHeight="1">
      <c r="A199" s="8"/>
      <c r="B199" s="25" t="s">
        <v>43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40"/>
      <c r="AE199" s="3"/>
      <c r="AF199" s="31">
        <f t="shared" si="7"/>
        <v>0</v>
      </c>
      <c r="AG199" s="3"/>
    </row>
    <row r="200" spans="1:33" ht="11.25" customHeight="1">
      <c r="A200" s="8"/>
      <c r="B200" s="25" t="s">
        <v>44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40"/>
      <c r="AE200" s="3"/>
      <c r="AF200" s="31">
        <f t="shared" si="7"/>
        <v>0</v>
      </c>
      <c r="AG200" s="3"/>
    </row>
    <row r="201" spans="1:33" ht="11.25" customHeight="1">
      <c r="A201" s="8"/>
      <c r="B201" s="25" t="s">
        <v>45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40"/>
      <c r="AE201" s="3"/>
      <c r="AF201" s="31">
        <f t="shared" si="7"/>
        <v>0</v>
      </c>
      <c r="AG201" s="3"/>
    </row>
    <row r="202" spans="1:33" ht="11.25" customHeight="1">
      <c r="A202" s="8"/>
      <c r="B202" s="25" t="s">
        <v>46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40"/>
      <c r="AE202" s="3"/>
      <c r="AF202" s="31">
        <f t="shared" si="7"/>
        <v>0</v>
      </c>
      <c r="AG202" s="3"/>
    </row>
    <row r="203" spans="1:33" ht="11.25" customHeight="1">
      <c r="A203" s="8"/>
      <c r="B203" s="25" t="s">
        <v>47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40"/>
      <c r="AE203" s="3"/>
      <c r="AF203" s="31">
        <f t="shared" si="7"/>
        <v>0</v>
      </c>
      <c r="AG203" s="3"/>
    </row>
    <row r="204" spans="1:33" ht="11.25" customHeight="1">
      <c r="A204" s="8"/>
      <c r="B204" s="25" t="s">
        <v>48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40"/>
      <c r="AE204" s="3"/>
      <c r="AF204" s="31">
        <f t="shared" si="7"/>
        <v>0</v>
      </c>
      <c r="AG204" s="3"/>
    </row>
    <row r="205" spans="1:33" ht="11.25" customHeight="1">
      <c r="A205" s="8"/>
      <c r="B205" s="25" t="s">
        <v>49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40"/>
      <c r="AE205" s="3"/>
      <c r="AF205" s="31">
        <f t="shared" si="7"/>
        <v>0</v>
      </c>
      <c r="AG205" s="3"/>
    </row>
    <row r="206" spans="1:33" ht="11.25" customHeight="1">
      <c r="A206" s="8"/>
      <c r="B206" s="25" t="s">
        <v>50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40"/>
      <c r="AE206" s="3"/>
      <c r="AF206" s="31">
        <f t="shared" si="7"/>
        <v>0</v>
      </c>
      <c r="AG206" s="3"/>
    </row>
    <row r="207" spans="1:33" ht="11.25" customHeight="1">
      <c r="A207" s="8"/>
      <c r="B207" s="25" t="s">
        <v>51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40"/>
      <c r="AE207" s="3"/>
      <c r="AF207" s="31">
        <f t="shared" si="7"/>
        <v>0</v>
      </c>
      <c r="AG207" s="3"/>
    </row>
    <row r="208" spans="1:33" ht="11.25" customHeight="1">
      <c r="A208" s="8"/>
      <c r="B208" s="25" t="s">
        <v>52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40"/>
      <c r="AE208" s="3"/>
      <c r="AF208" s="31">
        <f t="shared" si="7"/>
        <v>0</v>
      </c>
      <c r="AG208" s="3"/>
    </row>
    <row r="209" spans="1:33" ht="11.25" customHeight="1">
      <c r="A209" s="8"/>
      <c r="B209" s="25" t="s">
        <v>53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40"/>
      <c r="AE209" s="3"/>
      <c r="AF209" s="31">
        <f t="shared" si="7"/>
        <v>0</v>
      </c>
      <c r="AG209" s="3"/>
    </row>
    <row r="210" spans="1:33" ht="11.25" customHeight="1">
      <c r="A210" s="8"/>
      <c r="B210" s="25" t="s">
        <v>54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40"/>
      <c r="AE210" s="3"/>
      <c r="AF210" s="31">
        <f t="shared" si="7"/>
        <v>0</v>
      </c>
      <c r="AG210" s="3"/>
    </row>
    <row r="211" spans="1:33" ht="11.25" customHeight="1">
      <c r="A211" s="8"/>
      <c r="B211" s="25" t="s">
        <v>55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40"/>
      <c r="AE211" s="3"/>
      <c r="AF211" s="31">
        <f t="shared" si="7"/>
        <v>0</v>
      </c>
      <c r="AG211" s="3"/>
    </row>
    <row r="212" spans="1:33" ht="11.25" customHeight="1">
      <c r="A212" s="8"/>
      <c r="B212" s="25" t="s">
        <v>56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40"/>
      <c r="AE212" s="3"/>
      <c r="AF212" s="31">
        <f t="shared" si="7"/>
        <v>0</v>
      </c>
      <c r="AG212" s="3"/>
    </row>
    <row r="213" spans="1:33" ht="11.25" customHeight="1">
      <c r="A213" s="8"/>
      <c r="B213" s="25" t="s">
        <v>57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40"/>
      <c r="AE213" s="3"/>
      <c r="AF213" s="31">
        <f t="shared" si="7"/>
        <v>0</v>
      </c>
      <c r="AG213" s="3"/>
    </row>
    <row r="214" spans="1:33" ht="11.25" customHeight="1">
      <c r="A214" s="8"/>
      <c r="B214" s="25" t="s">
        <v>58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40"/>
      <c r="AE214" s="3"/>
      <c r="AF214" s="31">
        <f t="shared" si="7"/>
        <v>0</v>
      </c>
      <c r="AG214" s="3"/>
    </row>
    <row r="215" spans="1:33" ht="11.25" customHeight="1">
      <c r="A215" s="8"/>
      <c r="B215" s="27" t="s">
        <v>59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40"/>
      <c r="AE215" s="3"/>
      <c r="AF215" s="31">
        <f t="shared" si="7"/>
        <v>0</v>
      </c>
      <c r="AG215" s="3"/>
    </row>
    <row r="216" spans="1:33" ht="11.25" customHeight="1">
      <c r="A216" s="8"/>
      <c r="B216" s="27" t="s">
        <v>60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40"/>
      <c r="AE216" s="3"/>
      <c r="AF216" s="31">
        <f t="shared" si="7"/>
        <v>0</v>
      </c>
      <c r="AG216" s="3"/>
    </row>
    <row r="217" spans="1:33" ht="11.25" customHeight="1">
      <c r="A217" s="8"/>
      <c r="B217" s="27" t="s">
        <v>61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1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14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40"/>
      <c r="AE217" s="3"/>
      <c r="AF217" s="31">
        <f t="shared" si="7"/>
        <v>15</v>
      </c>
      <c r="AG217" s="3"/>
    </row>
    <row r="218" spans="1:33" ht="11.25" customHeight="1">
      <c r="A218" s="8"/>
      <c r="B218" s="27" t="s">
        <v>62</v>
      </c>
      <c r="C218" s="26">
        <v>0</v>
      </c>
      <c r="D218" s="26">
        <v>0</v>
      </c>
      <c r="E218" s="26">
        <v>2</v>
      </c>
      <c r="F218" s="26">
        <v>0</v>
      </c>
      <c r="G218" s="26">
        <v>0</v>
      </c>
      <c r="H218" s="26">
        <v>0</v>
      </c>
      <c r="I218" s="26">
        <v>0</v>
      </c>
      <c r="J218" s="26">
        <v>1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15</v>
      </c>
      <c r="V218" s="26">
        <v>2</v>
      </c>
      <c r="W218" s="26">
        <v>1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40"/>
      <c r="AE218" s="3"/>
      <c r="AF218" s="31">
        <f t="shared" si="7"/>
        <v>21</v>
      </c>
      <c r="AG218" s="3"/>
    </row>
    <row r="219" spans="1:33" ht="11.25" customHeight="1">
      <c r="A219" s="8"/>
      <c r="B219" s="27" t="s">
        <v>63</v>
      </c>
      <c r="C219" s="26">
        <v>0</v>
      </c>
      <c r="D219" s="26">
        <v>0</v>
      </c>
      <c r="E219" s="26">
        <v>5</v>
      </c>
      <c r="F219" s="26">
        <v>2</v>
      </c>
      <c r="G219" s="26">
        <v>0</v>
      </c>
      <c r="H219" s="26">
        <v>0</v>
      </c>
      <c r="I219" s="26">
        <v>0</v>
      </c>
      <c r="J219" s="26">
        <v>2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16</v>
      </c>
      <c r="V219" s="26">
        <v>2</v>
      </c>
      <c r="W219" s="26">
        <v>2</v>
      </c>
      <c r="X219" s="26">
        <v>4</v>
      </c>
      <c r="Y219" s="26">
        <v>0</v>
      </c>
      <c r="Z219" s="26">
        <v>0</v>
      </c>
      <c r="AA219" s="26">
        <v>0</v>
      </c>
      <c r="AB219" s="26">
        <v>4</v>
      </c>
      <c r="AC219" s="26">
        <v>0</v>
      </c>
      <c r="AD219" s="40"/>
      <c r="AE219" s="3"/>
      <c r="AF219" s="31">
        <f t="shared" si="7"/>
        <v>37</v>
      </c>
      <c r="AG219" s="3"/>
    </row>
    <row r="220" spans="1:33" ht="11.25" customHeight="1">
      <c r="A220" s="8"/>
      <c r="B220" s="27" t="s">
        <v>64</v>
      </c>
      <c r="C220" s="26">
        <v>2</v>
      </c>
      <c r="D220" s="26">
        <v>0</v>
      </c>
      <c r="E220" s="26">
        <v>11</v>
      </c>
      <c r="F220" s="26">
        <v>0</v>
      </c>
      <c r="G220" s="26">
        <v>0</v>
      </c>
      <c r="H220" s="26">
        <v>0</v>
      </c>
      <c r="I220" s="26">
        <v>0</v>
      </c>
      <c r="J220" s="26">
        <v>1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9</v>
      </c>
      <c r="V220" s="26">
        <v>2</v>
      </c>
      <c r="W220" s="26">
        <v>0</v>
      </c>
      <c r="X220" s="26">
        <v>4</v>
      </c>
      <c r="Y220" s="26">
        <v>0</v>
      </c>
      <c r="Z220" s="26">
        <v>0</v>
      </c>
      <c r="AA220" s="26">
        <v>0</v>
      </c>
      <c r="AB220" s="26">
        <v>7</v>
      </c>
      <c r="AC220" s="26">
        <v>0</v>
      </c>
      <c r="AD220" s="40"/>
      <c r="AE220" s="3"/>
      <c r="AF220" s="31">
        <f t="shared" si="7"/>
        <v>36</v>
      </c>
      <c r="AG220" s="3"/>
    </row>
    <row r="221" spans="1:33" ht="11.25" customHeight="1">
      <c r="A221" s="8"/>
      <c r="B221" s="27" t="s">
        <v>65</v>
      </c>
      <c r="C221" s="26">
        <v>0</v>
      </c>
      <c r="D221" s="26">
        <v>4</v>
      </c>
      <c r="E221" s="26">
        <v>11</v>
      </c>
      <c r="F221" s="26">
        <v>4</v>
      </c>
      <c r="G221" s="26">
        <v>0</v>
      </c>
      <c r="H221" s="26">
        <v>0</v>
      </c>
      <c r="I221" s="26">
        <v>0</v>
      </c>
      <c r="J221" s="26">
        <v>7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45</v>
      </c>
      <c r="V221" s="26">
        <v>6</v>
      </c>
      <c r="W221" s="26">
        <v>0</v>
      </c>
      <c r="X221" s="26">
        <v>5</v>
      </c>
      <c r="Y221" s="26">
        <v>0</v>
      </c>
      <c r="Z221" s="26">
        <v>14</v>
      </c>
      <c r="AA221" s="26">
        <v>0</v>
      </c>
      <c r="AB221" s="26">
        <v>9</v>
      </c>
      <c r="AC221" s="26">
        <v>0</v>
      </c>
      <c r="AD221" s="40"/>
      <c r="AE221" s="3"/>
      <c r="AF221" s="31">
        <f t="shared" si="7"/>
        <v>105</v>
      </c>
      <c r="AG221" s="3"/>
    </row>
    <row r="222" spans="1:33" ht="11.25" customHeight="1">
      <c r="A222" s="8"/>
      <c r="B222" s="27" t="s">
        <v>66</v>
      </c>
      <c r="C222" s="26">
        <v>0</v>
      </c>
      <c r="D222" s="26">
        <v>19</v>
      </c>
      <c r="E222" s="26">
        <v>12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2</v>
      </c>
      <c r="Y222" s="26">
        <v>0</v>
      </c>
      <c r="Z222" s="26">
        <v>0</v>
      </c>
      <c r="AA222" s="26">
        <v>0</v>
      </c>
      <c r="AB222" s="26">
        <v>19</v>
      </c>
      <c r="AC222" s="26">
        <v>0</v>
      </c>
      <c r="AD222" s="40"/>
      <c r="AE222" s="3"/>
      <c r="AF222" s="31">
        <f t="shared" si="7"/>
        <v>52</v>
      </c>
      <c r="AG222" s="3"/>
    </row>
    <row r="223" spans="1:33" ht="11.25" customHeight="1">
      <c r="A223" s="5"/>
      <c r="B223" s="27" t="s">
        <v>67</v>
      </c>
      <c r="C223" s="26">
        <v>0</v>
      </c>
      <c r="D223" s="26">
        <v>14</v>
      </c>
      <c r="E223" s="26">
        <v>7</v>
      </c>
      <c r="F223" s="26">
        <v>1</v>
      </c>
      <c r="G223" s="26">
        <v>0</v>
      </c>
      <c r="H223" s="26">
        <v>2</v>
      </c>
      <c r="I223" s="26">
        <v>0</v>
      </c>
      <c r="J223" s="26">
        <v>12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68</v>
      </c>
      <c r="V223" s="26">
        <v>16</v>
      </c>
      <c r="W223" s="26">
        <v>0</v>
      </c>
      <c r="X223" s="26">
        <v>5</v>
      </c>
      <c r="Y223" s="26">
        <v>0</v>
      </c>
      <c r="Z223" s="26">
        <v>0</v>
      </c>
      <c r="AA223" s="26">
        <v>0</v>
      </c>
      <c r="AB223" s="26">
        <v>5</v>
      </c>
      <c r="AC223" s="26">
        <v>0</v>
      </c>
      <c r="AD223" s="40"/>
      <c r="AE223" s="3"/>
      <c r="AF223" s="31">
        <f t="shared" si="7"/>
        <v>130</v>
      </c>
      <c r="AG223" s="3"/>
    </row>
    <row r="224" spans="1:33" ht="11.25" customHeight="1">
      <c r="A224" s="5"/>
      <c r="B224" s="27" t="s">
        <v>97</v>
      </c>
      <c r="C224" s="26">
        <v>0</v>
      </c>
      <c r="D224" s="26">
        <v>11</v>
      </c>
      <c r="E224" s="26">
        <v>1</v>
      </c>
      <c r="F224" s="26">
        <v>2</v>
      </c>
      <c r="G224" s="26">
        <v>0</v>
      </c>
      <c r="H224" s="26">
        <v>2</v>
      </c>
      <c r="I224" s="26">
        <v>0</v>
      </c>
      <c r="J224" s="26">
        <v>29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75</v>
      </c>
      <c r="V224" s="26">
        <v>15</v>
      </c>
      <c r="W224" s="26">
        <v>0</v>
      </c>
      <c r="X224" s="26">
        <v>1</v>
      </c>
      <c r="Y224" s="26">
        <v>0</v>
      </c>
      <c r="Z224" s="26">
        <v>0</v>
      </c>
      <c r="AA224" s="26">
        <v>8</v>
      </c>
      <c r="AB224" s="26">
        <v>0</v>
      </c>
      <c r="AC224" s="26">
        <v>4</v>
      </c>
      <c r="AD224" s="40"/>
      <c r="AE224" s="3"/>
      <c r="AF224" s="31">
        <f t="shared" si="7"/>
        <v>148</v>
      </c>
      <c r="AG224" s="3"/>
    </row>
    <row r="225" spans="1:33" ht="11.25" customHeight="1">
      <c r="A225" s="5"/>
      <c r="B225" s="27" t="s">
        <v>114</v>
      </c>
      <c r="C225" s="26">
        <v>5</v>
      </c>
      <c r="D225" s="26">
        <v>35</v>
      </c>
      <c r="E225" s="26">
        <v>9</v>
      </c>
      <c r="F225" s="26">
        <v>2</v>
      </c>
      <c r="G225" s="26">
        <v>1</v>
      </c>
      <c r="H225" s="26">
        <v>17</v>
      </c>
      <c r="I225" s="26">
        <v>0</v>
      </c>
      <c r="J225" s="26">
        <v>46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122</v>
      </c>
      <c r="V225" s="26">
        <v>35</v>
      </c>
      <c r="W225" s="26">
        <v>0</v>
      </c>
      <c r="X225" s="26">
        <v>5</v>
      </c>
      <c r="Y225" s="26">
        <v>0</v>
      </c>
      <c r="Z225" s="26">
        <v>4</v>
      </c>
      <c r="AA225" s="26">
        <v>24</v>
      </c>
      <c r="AB225" s="26">
        <v>0</v>
      </c>
      <c r="AC225" s="26">
        <v>16</v>
      </c>
      <c r="AD225" s="40"/>
      <c r="AE225" s="3"/>
      <c r="AF225" s="31">
        <f t="shared" si="7"/>
        <v>321</v>
      </c>
      <c r="AG225" s="3"/>
    </row>
    <row r="226" spans="1:33" ht="11.25" customHeight="1">
      <c r="A226" s="5"/>
      <c r="B226" s="27" t="s">
        <v>116</v>
      </c>
      <c r="C226" s="26">
        <v>0</v>
      </c>
      <c r="D226" s="26">
        <v>13</v>
      </c>
      <c r="E226" s="26">
        <v>7</v>
      </c>
      <c r="F226" s="26">
        <v>1</v>
      </c>
      <c r="G226" s="26">
        <v>8</v>
      </c>
      <c r="H226" s="26">
        <v>17</v>
      </c>
      <c r="I226" s="26">
        <v>0</v>
      </c>
      <c r="J226" s="26">
        <v>56</v>
      </c>
      <c r="K226" s="26">
        <v>1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1</v>
      </c>
      <c r="T226" s="26">
        <v>0</v>
      </c>
      <c r="U226" s="26">
        <v>145</v>
      </c>
      <c r="V226" s="26">
        <v>47</v>
      </c>
      <c r="W226" s="26">
        <v>0</v>
      </c>
      <c r="X226" s="26">
        <v>5</v>
      </c>
      <c r="Y226" s="26">
        <v>0</v>
      </c>
      <c r="Z226" s="26">
        <v>2</v>
      </c>
      <c r="AA226" s="26">
        <v>27</v>
      </c>
      <c r="AB226" s="26">
        <v>0</v>
      </c>
      <c r="AC226" s="26">
        <v>17</v>
      </c>
      <c r="AD226" s="39"/>
      <c r="AE226" s="3"/>
      <c r="AF226" s="31">
        <f t="shared" si="7"/>
        <v>347</v>
      </c>
      <c r="AG226" s="3"/>
    </row>
    <row r="227" spans="1:33" ht="11.25" customHeight="1">
      <c r="A227" s="5"/>
      <c r="B227" s="27" t="s">
        <v>131</v>
      </c>
      <c r="C227" s="26">
        <v>4</v>
      </c>
      <c r="D227" s="26">
        <v>16</v>
      </c>
      <c r="E227" s="26">
        <v>8</v>
      </c>
      <c r="F227" s="26">
        <v>1</v>
      </c>
      <c r="G227" s="26">
        <v>2</v>
      </c>
      <c r="H227" s="26">
        <v>13</v>
      </c>
      <c r="I227" s="26">
        <v>2</v>
      </c>
      <c r="J227" s="26">
        <v>75</v>
      </c>
      <c r="K227" s="26">
        <v>2</v>
      </c>
      <c r="L227" s="26">
        <v>0</v>
      </c>
      <c r="M227" s="26">
        <v>0</v>
      </c>
      <c r="N227" s="26">
        <v>1</v>
      </c>
      <c r="O227" s="26">
        <v>0</v>
      </c>
      <c r="P227" s="26">
        <v>0</v>
      </c>
      <c r="Q227" s="26">
        <v>0</v>
      </c>
      <c r="R227" s="26">
        <v>3</v>
      </c>
      <c r="S227" s="26">
        <v>0</v>
      </c>
      <c r="T227" s="26">
        <v>0</v>
      </c>
      <c r="U227" s="26">
        <v>189</v>
      </c>
      <c r="V227" s="26">
        <v>50</v>
      </c>
      <c r="W227" s="26">
        <v>0</v>
      </c>
      <c r="X227" s="26">
        <v>9</v>
      </c>
      <c r="Y227" s="26">
        <v>0</v>
      </c>
      <c r="Z227" s="26">
        <v>5</v>
      </c>
      <c r="AA227" s="26">
        <v>21</v>
      </c>
      <c r="AB227" s="26">
        <v>0</v>
      </c>
      <c r="AC227" s="26">
        <v>5</v>
      </c>
      <c r="AD227" s="39"/>
      <c r="AE227" s="3"/>
      <c r="AF227" s="31">
        <f t="shared" si="7"/>
        <v>406</v>
      </c>
      <c r="AG227" s="3"/>
    </row>
    <row r="228" spans="1:33" ht="11.25" customHeight="1">
      <c r="A228" s="5"/>
      <c r="B228" s="27" t="s">
        <v>132</v>
      </c>
      <c r="C228" s="26">
        <v>0</v>
      </c>
      <c r="D228" s="26">
        <v>26</v>
      </c>
      <c r="E228" s="26">
        <v>9</v>
      </c>
      <c r="F228" s="26">
        <v>1</v>
      </c>
      <c r="G228" s="26">
        <v>3</v>
      </c>
      <c r="H228" s="26">
        <v>2</v>
      </c>
      <c r="I228" s="26">
        <v>1</v>
      </c>
      <c r="J228" s="26">
        <v>44</v>
      </c>
      <c r="K228" s="26">
        <v>8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2</v>
      </c>
      <c r="S228" s="26">
        <v>0</v>
      </c>
      <c r="T228" s="26">
        <v>0</v>
      </c>
      <c r="U228" s="26">
        <v>91</v>
      </c>
      <c r="V228" s="26">
        <v>32</v>
      </c>
      <c r="W228" s="26">
        <v>0</v>
      </c>
      <c r="X228" s="26">
        <v>4</v>
      </c>
      <c r="Y228" s="26">
        <v>0</v>
      </c>
      <c r="Z228" s="26">
        <v>2</v>
      </c>
      <c r="AA228" s="26">
        <v>6</v>
      </c>
      <c r="AB228" s="26">
        <v>1</v>
      </c>
      <c r="AC228" s="26">
        <v>7</v>
      </c>
      <c r="AD228" s="39"/>
      <c r="AE228" s="3"/>
      <c r="AF228" s="31">
        <f t="shared" si="7"/>
        <v>239</v>
      </c>
      <c r="AG228" s="3"/>
    </row>
    <row r="229" spans="1:33" ht="11.25" customHeight="1">
      <c r="A229" s="5"/>
      <c r="B229" s="27" t="s">
        <v>142</v>
      </c>
      <c r="C229" s="26">
        <v>0</v>
      </c>
      <c r="D229" s="26">
        <v>39</v>
      </c>
      <c r="E229" s="26">
        <v>6</v>
      </c>
      <c r="F229" s="26">
        <v>1</v>
      </c>
      <c r="G229" s="26">
        <v>4</v>
      </c>
      <c r="H229" s="26">
        <v>0</v>
      </c>
      <c r="I229" s="26">
        <v>0</v>
      </c>
      <c r="J229" s="26">
        <v>50</v>
      </c>
      <c r="K229" s="26">
        <v>10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9</v>
      </c>
      <c r="S229" s="26">
        <v>6</v>
      </c>
      <c r="T229" s="26">
        <v>3</v>
      </c>
      <c r="U229" s="26">
        <v>46</v>
      </c>
      <c r="V229" s="26">
        <v>20</v>
      </c>
      <c r="W229" s="26">
        <v>0</v>
      </c>
      <c r="X229" s="26">
        <v>3</v>
      </c>
      <c r="Y229" s="26">
        <v>0</v>
      </c>
      <c r="Z229" s="26">
        <v>1</v>
      </c>
      <c r="AA229" s="26">
        <v>8</v>
      </c>
      <c r="AB229" s="26">
        <v>0</v>
      </c>
      <c r="AC229" s="26">
        <v>3</v>
      </c>
      <c r="AD229" s="39"/>
      <c r="AE229" s="3"/>
      <c r="AF229" s="31">
        <f t="shared" si="7"/>
        <v>209</v>
      </c>
      <c r="AG229" s="3"/>
    </row>
    <row r="230" spans="1:33" ht="11.25" customHeight="1">
      <c r="A230" s="5"/>
      <c r="B230" s="27">
        <v>2008</v>
      </c>
      <c r="C230" s="26">
        <v>2</v>
      </c>
      <c r="D230" s="26">
        <v>25</v>
      </c>
      <c r="E230" s="26">
        <v>5</v>
      </c>
      <c r="F230" s="26">
        <v>0</v>
      </c>
      <c r="G230" s="26">
        <v>1</v>
      </c>
      <c r="H230" s="26">
        <v>5</v>
      </c>
      <c r="I230" s="26">
        <v>5</v>
      </c>
      <c r="J230" s="26">
        <v>37</v>
      </c>
      <c r="K230" s="26">
        <v>6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3</v>
      </c>
      <c r="S230" s="26">
        <v>6</v>
      </c>
      <c r="T230" s="26">
        <v>3</v>
      </c>
      <c r="U230" s="26">
        <v>24</v>
      </c>
      <c r="V230" s="26">
        <v>14</v>
      </c>
      <c r="W230" s="26">
        <v>0</v>
      </c>
      <c r="X230" s="26">
        <v>5</v>
      </c>
      <c r="Y230" s="26">
        <v>7</v>
      </c>
      <c r="Z230" s="26">
        <v>8</v>
      </c>
      <c r="AA230" s="26">
        <v>8</v>
      </c>
      <c r="AB230" s="26">
        <v>0</v>
      </c>
      <c r="AC230" s="26">
        <v>2</v>
      </c>
      <c r="AD230" s="39"/>
      <c r="AE230" s="3"/>
      <c r="AF230" s="31">
        <f t="shared" si="7"/>
        <v>166</v>
      </c>
      <c r="AG230" s="3"/>
    </row>
    <row r="231" spans="1:33" ht="11.25" customHeight="1">
      <c r="A231" s="5"/>
      <c r="B231" s="27">
        <v>2009</v>
      </c>
      <c r="C231" s="28">
        <v>0</v>
      </c>
      <c r="D231" s="28">
        <v>41</v>
      </c>
      <c r="E231" s="28">
        <v>9</v>
      </c>
      <c r="F231" s="28">
        <v>0</v>
      </c>
      <c r="G231" s="28">
        <v>2</v>
      </c>
      <c r="H231" s="28">
        <v>3</v>
      </c>
      <c r="I231" s="28">
        <v>4</v>
      </c>
      <c r="J231" s="28">
        <v>25</v>
      </c>
      <c r="K231" s="28">
        <v>9</v>
      </c>
      <c r="L231" s="26">
        <v>0</v>
      </c>
      <c r="M231" s="26">
        <v>0</v>
      </c>
      <c r="N231" s="28">
        <v>0</v>
      </c>
      <c r="O231" s="26">
        <v>0</v>
      </c>
      <c r="P231" s="26">
        <v>0</v>
      </c>
      <c r="Q231" s="26">
        <v>0</v>
      </c>
      <c r="R231" s="28">
        <v>4</v>
      </c>
      <c r="S231" s="28">
        <v>3</v>
      </c>
      <c r="T231" s="28">
        <v>0</v>
      </c>
      <c r="U231" s="28">
        <v>22</v>
      </c>
      <c r="V231" s="28">
        <v>15</v>
      </c>
      <c r="W231" s="28">
        <v>0</v>
      </c>
      <c r="X231" s="28">
        <v>3</v>
      </c>
      <c r="Y231" s="28">
        <v>12</v>
      </c>
      <c r="Z231" s="28">
        <v>7</v>
      </c>
      <c r="AA231" s="28">
        <v>3</v>
      </c>
      <c r="AB231" s="28">
        <v>0</v>
      </c>
      <c r="AC231" s="28">
        <v>1</v>
      </c>
      <c r="AD231" s="39"/>
      <c r="AE231" s="3"/>
      <c r="AF231" s="31">
        <f t="shared" si="7"/>
        <v>163</v>
      </c>
      <c r="AG231" s="3"/>
    </row>
    <row r="232" spans="1:33" ht="11.25" customHeight="1">
      <c r="A232" s="5"/>
      <c r="B232" s="27">
        <v>2010</v>
      </c>
      <c r="C232" s="28">
        <v>0</v>
      </c>
      <c r="D232" s="28">
        <v>40</v>
      </c>
      <c r="E232" s="28">
        <v>3</v>
      </c>
      <c r="F232" s="28">
        <v>0</v>
      </c>
      <c r="G232" s="28">
        <v>7</v>
      </c>
      <c r="H232" s="28">
        <v>21</v>
      </c>
      <c r="I232" s="28">
        <v>3</v>
      </c>
      <c r="J232" s="28">
        <v>31</v>
      </c>
      <c r="K232" s="28">
        <v>7</v>
      </c>
      <c r="L232" s="26">
        <v>3</v>
      </c>
      <c r="M232" s="26">
        <v>2</v>
      </c>
      <c r="N232" s="28">
        <v>0</v>
      </c>
      <c r="O232" s="26">
        <v>1</v>
      </c>
      <c r="P232" s="26">
        <v>0</v>
      </c>
      <c r="Q232" s="26">
        <v>0</v>
      </c>
      <c r="R232" s="28">
        <v>2</v>
      </c>
      <c r="S232" s="28">
        <v>1</v>
      </c>
      <c r="T232" s="28">
        <v>1</v>
      </c>
      <c r="U232" s="28">
        <v>14</v>
      </c>
      <c r="V232" s="28">
        <v>8</v>
      </c>
      <c r="W232" s="28">
        <v>0</v>
      </c>
      <c r="X232" s="28">
        <v>9</v>
      </c>
      <c r="Y232" s="28">
        <v>14</v>
      </c>
      <c r="Z232" s="28">
        <v>1</v>
      </c>
      <c r="AA232" s="28">
        <v>4</v>
      </c>
      <c r="AB232" s="28">
        <v>0</v>
      </c>
      <c r="AC232" s="28">
        <v>5</v>
      </c>
      <c r="AD232" s="39"/>
      <c r="AE232" s="3"/>
      <c r="AF232" s="31">
        <f t="shared" si="7"/>
        <v>177</v>
      </c>
      <c r="AG232" s="3"/>
    </row>
    <row r="233" spans="1:33" ht="11.25" customHeight="1">
      <c r="A233" s="5"/>
      <c r="B233" s="27" t="s">
        <v>184</v>
      </c>
      <c r="C233" s="28">
        <v>5</v>
      </c>
      <c r="D233" s="28">
        <v>31</v>
      </c>
      <c r="E233" s="28">
        <v>5</v>
      </c>
      <c r="F233" s="28">
        <v>0</v>
      </c>
      <c r="G233" s="28">
        <v>3</v>
      </c>
      <c r="H233" s="28">
        <v>31</v>
      </c>
      <c r="I233" s="28">
        <v>2</v>
      </c>
      <c r="J233" s="28">
        <v>16</v>
      </c>
      <c r="K233" s="28">
        <v>8</v>
      </c>
      <c r="L233" s="26">
        <v>1</v>
      </c>
      <c r="M233" s="26">
        <v>1</v>
      </c>
      <c r="N233" s="28">
        <v>0</v>
      </c>
      <c r="O233" s="26">
        <v>2</v>
      </c>
      <c r="P233" s="28">
        <v>1</v>
      </c>
      <c r="Q233" s="28">
        <v>1</v>
      </c>
      <c r="R233" s="28">
        <v>6</v>
      </c>
      <c r="S233" s="28">
        <v>5</v>
      </c>
      <c r="T233" s="28">
        <v>3</v>
      </c>
      <c r="U233" s="28">
        <v>13</v>
      </c>
      <c r="V233" s="28">
        <v>15</v>
      </c>
      <c r="W233" s="28">
        <v>0</v>
      </c>
      <c r="X233" s="28">
        <v>12</v>
      </c>
      <c r="Y233" s="28">
        <v>15</v>
      </c>
      <c r="Z233" s="28">
        <v>0</v>
      </c>
      <c r="AA233" s="28">
        <v>1</v>
      </c>
      <c r="AB233" s="28">
        <v>0</v>
      </c>
      <c r="AC233" s="28">
        <v>3</v>
      </c>
      <c r="AD233" s="39"/>
      <c r="AE233" s="3"/>
      <c r="AF233" s="31">
        <f t="shared" si="7"/>
        <v>180</v>
      </c>
      <c r="AG233" s="3"/>
    </row>
    <row r="234" spans="1:33" ht="11.25" customHeight="1">
      <c r="A234" s="5"/>
      <c r="B234" s="27" t="s">
        <v>190</v>
      </c>
      <c r="C234" s="28">
        <v>5</v>
      </c>
      <c r="D234" s="28">
        <v>31</v>
      </c>
      <c r="E234" s="28">
        <v>5</v>
      </c>
      <c r="F234" s="28">
        <v>0</v>
      </c>
      <c r="G234" s="28">
        <v>3</v>
      </c>
      <c r="H234" s="28">
        <v>31</v>
      </c>
      <c r="I234" s="28">
        <v>3</v>
      </c>
      <c r="J234" s="28">
        <v>17</v>
      </c>
      <c r="K234" s="28">
        <v>9</v>
      </c>
      <c r="L234" s="26">
        <v>1</v>
      </c>
      <c r="M234" s="26">
        <v>1</v>
      </c>
      <c r="N234" s="28">
        <v>0</v>
      </c>
      <c r="O234" s="26">
        <v>2</v>
      </c>
      <c r="P234" s="28">
        <v>1</v>
      </c>
      <c r="Q234" s="28">
        <v>0</v>
      </c>
      <c r="R234" s="28">
        <v>6</v>
      </c>
      <c r="S234" s="28">
        <v>7</v>
      </c>
      <c r="T234" s="28">
        <v>3</v>
      </c>
      <c r="U234" s="28">
        <v>14</v>
      </c>
      <c r="V234" s="28">
        <v>16</v>
      </c>
      <c r="W234" s="28">
        <v>0</v>
      </c>
      <c r="X234" s="28">
        <v>12</v>
      </c>
      <c r="Y234" s="28">
        <v>15</v>
      </c>
      <c r="Z234" s="28">
        <v>0</v>
      </c>
      <c r="AA234" s="28">
        <v>1</v>
      </c>
      <c r="AB234" s="28">
        <v>0</v>
      </c>
      <c r="AC234" s="28">
        <v>3</v>
      </c>
      <c r="AD234" s="39"/>
      <c r="AE234" s="3"/>
      <c r="AF234" s="31">
        <f>SUM(C234:AE234)</f>
        <v>186</v>
      </c>
      <c r="AG234" s="3"/>
    </row>
    <row r="235" spans="1:33" ht="11.25" customHeight="1">
      <c r="A235" s="5"/>
      <c r="B235" s="24" t="s">
        <v>68</v>
      </c>
      <c r="C235" s="24">
        <f>SUM(C185:C234)</f>
        <v>23</v>
      </c>
      <c r="D235" s="24">
        <f aca="true" t="shared" si="8" ref="D235:AC235">SUM(D185:D234)</f>
        <v>345</v>
      </c>
      <c r="E235" s="24">
        <f t="shared" si="8"/>
        <v>115</v>
      </c>
      <c r="F235" s="24">
        <f t="shared" si="8"/>
        <v>15</v>
      </c>
      <c r="G235" s="24">
        <f t="shared" si="8"/>
        <v>34</v>
      </c>
      <c r="H235" s="24">
        <f t="shared" si="8"/>
        <v>144</v>
      </c>
      <c r="I235" s="24">
        <f t="shared" si="8"/>
        <v>20</v>
      </c>
      <c r="J235" s="24">
        <f t="shared" si="8"/>
        <v>450</v>
      </c>
      <c r="K235" s="24">
        <f t="shared" si="8"/>
        <v>60</v>
      </c>
      <c r="L235" s="24">
        <f t="shared" si="8"/>
        <v>5</v>
      </c>
      <c r="M235" s="24">
        <f t="shared" si="8"/>
        <v>4</v>
      </c>
      <c r="N235" s="24">
        <f t="shared" si="8"/>
        <v>1</v>
      </c>
      <c r="O235" s="24">
        <f t="shared" si="8"/>
        <v>5</v>
      </c>
      <c r="P235" s="24">
        <f t="shared" si="8"/>
        <v>2</v>
      </c>
      <c r="Q235" s="24">
        <f t="shared" si="8"/>
        <v>1</v>
      </c>
      <c r="R235" s="24">
        <f t="shared" si="8"/>
        <v>35</v>
      </c>
      <c r="S235" s="24">
        <f t="shared" si="8"/>
        <v>29</v>
      </c>
      <c r="T235" s="24">
        <f t="shared" si="8"/>
        <v>13</v>
      </c>
      <c r="U235" s="24">
        <f t="shared" si="8"/>
        <v>922</v>
      </c>
      <c r="V235" s="24">
        <f t="shared" si="8"/>
        <v>295</v>
      </c>
      <c r="W235" s="24">
        <f t="shared" si="8"/>
        <v>3</v>
      </c>
      <c r="X235" s="24">
        <f t="shared" si="8"/>
        <v>88</v>
      </c>
      <c r="Y235" s="24">
        <f t="shared" si="8"/>
        <v>63</v>
      </c>
      <c r="Z235" s="24">
        <f t="shared" si="8"/>
        <v>44</v>
      </c>
      <c r="AA235" s="24">
        <f t="shared" si="8"/>
        <v>111</v>
      </c>
      <c r="AB235" s="24">
        <f t="shared" si="8"/>
        <v>45</v>
      </c>
      <c r="AC235" s="24">
        <f t="shared" si="8"/>
        <v>66</v>
      </c>
      <c r="AD235" s="41"/>
      <c r="AE235" s="3"/>
      <c r="AF235" s="73">
        <f>SUM(AF185:AF234)</f>
        <v>2938</v>
      </c>
      <c r="AG235" s="3"/>
    </row>
    <row r="236" spans="1:33" ht="11.25" customHeight="1">
      <c r="A236" s="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41"/>
      <c r="AE236" s="3"/>
      <c r="AF236" s="73"/>
      <c r="AG236" s="3"/>
    </row>
    <row r="237" spans="1:33" ht="11.25" customHeight="1">
      <c r="A237" s="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41"/>
      <c r="AE237" s="3"/>
      <c r="AF237" s="73"/>
      <c r="AG237" s="3"/>
    </row>
    <row r="238" spans="1:33" ht="11.25" customHeight="1">
      <c r="A238" s="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41"/>
      <c r="AE238" s="3"/>
      <c r="AF238" s="73"/>
      <c r="AG238" s="3"/>
    </row>
    <row r="239" spans="1:33" ht="15" customHeight="1">
      <c r="A239" s="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7"/>
      <c r="AE239" s="3"/>
      <c r="AF239" s="3"/>
      <c r="AG239" s="3"/>
    </row>
    <row r="240" spans="1:33" ht="24.75" customHeight="1">
      <c r="A240" s="66" t="s">
        <v>151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60" customHeight="1" thickBot="1">
      <c r="A241" s="9"/>
      <c r="B241" s="9" t="str">
        <f>A1</f>
        <v>Fact Book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65" t="str">
        <f>V1</f>
        <v>                2012-2013</v>
      </c>
      <c r="W241" s="65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22.5" customHeight="1" thickTop="1">
      <c r="A242" s="76" t="s">
        <v>1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2"/>
      <c r="AF242" s="2"/>
      <c r="AG242" s="2"/>
    </row>
    <row r="243" spans="1:30" ht="18" customHeight="1">
      <c r="A243" s="56" t="s">
        <v>115</v>
      </c>
      <c r="B243" s="77" t="str">
        <f>B3</f>
        <v>Certificates and Diplomas Granted by Year - 1963 Through 2010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8"/>
    </row>
    <row r="244" spans="1:33" ht="3.75" customHeight="1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57"/>
      <c r="AE244" s="11"/>
      <c r="AF244" s="11"/>
      <c r="AG244" s="11"/>
    </row>
    <row r="245" spans="1:30" ht="9.75" customHeight="1">
      <c r="A245" s="7"/>
      <c r="B245" s="24"/>
      <c r="C245" s="23" t="s">
        <v>103</v>
      </c>
      <c r="D245" s="22" t="s">
        <v>87</v>
      </c>
      <c r="E245" s="22" t="s">
        <v>88</v>
      </c>
      <c r="F245" s="23" t="s">
        <v>133</v>
      </c>
      <c r="G245" s="22" t="s">
        <v>89</v>
      </c>
      <c r="H245" s="23" t="s">
        <v>147</v>
      </c>
      <c r="I245" s="22" t="s">
        <v>90</v>
      </c>
      <c r="J245" s="22" t="s">
        <v>112</v>
      </c>
      <c r="K245" s="22" t="s">
        <v>91</v>
      </c>
      <c r="L245" s="22" t="s">
        <v>92</v>
      </c>
      <c r="M245" s="23" t="s">
        <v>148</v>
      </c>
      <c r="N245" s="22" t="s">
        <v>136</v>
      </c>
      <c r="O245" s="22" t="s">
        <v>93</v>
      </c>
      <c r="P245" s="23" t="s">
        <v>134</v>
      </c>
      <c r="Q245" s="23" t="s">
        <v>135</v>
      </c>
      <c r="R245" s="23" t="s">
        <v>178</v>
      </c>
      <c r="S245" s="22" t="s">
        <v>94</v>
      </c>
      <c r="T245" s="22" t="s">
        <v>113</v>
      </c>
      <c r="U245" s="23" t="s">
        <v>149</v>
      </c>
      <c r="V245" s="22" t="s">
        <v>130</v>
      </c>
      <c r="W245" s="22" t="s">
        <v>95</v>
      </c>
      <c r="X245" s="23" t="s">
        <v>141</v>
      </c>
      <c r="AA245" s="22" t="s">
        <v>84</v>
      </c>
      <c r="AB245" s="22"/>
      <c r="AC245" s="22" t="s">
        <v>68</v>
      </c>
      <c r="AD245" s="58"/>
    </row>
    <row r="246" spans="1:35" ht="9" customHeight="1">
      <c r="A246" s="70"/>
      <c r="B246" s="71" t="s">
        <v>29</v>
      </c>
      <c r="C246" s="26">
        <v>0</v>
      </c>
      <c r="D246" s="33">
        <v>0</v>
      </c>
      <c r="E246" s="33">
        <v>0</v>
      </c>
      <c r="F246" s="34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4">
        <v>0</v>
      </c>
      <c r="Q246" s="34">
        <v>0</v>
      </c>
      <c r="R246" s="34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AA246" s="33">
        <v>0</v>
      </c>
      <c r="AB246" s="33"/>
      <c r="AC246" s="53">
        <f aca="true" t="shared" si="9" ref="AC246:AC277">AF5+AF65+AF125+AF185+AF246</f>
        <v>0</v>
      </c>
      <c r="AD246" s="59"/>
      <c r="AF246" s="31">
        <f aca="true" t="shared" si="10" ref="AF246:AF293">SUM(D246:AB246)</f>
        <v>0</v>
      </c>
      <c r="AH246" s="70"/>
      <c r="AI246" s="71"/>
    </row>
    <row r="247" spans="1:35" ht="9" customHeight="1">
      <c r="A247" s="70"/>
      <c r="B247" s="71" t="s">
        <v>30</v>
      </c>
      <c r="C247" s="26">
        <v>0</v>
      </c>
      <c r="D247" s="33">
        <v>0</v>
      </c>
      <c r="E247" s="33">
        <v>0</v>
      </c>
      <c r="F247" s="34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4">
        <v>0</v>
      </c>
      <c r="Q247" s="34">
        <v>0</v>
      </c>
      <c r="R247" s="34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AA247" s="33">
        <v>0</v>
      </c>
      <c r="AB247" s="33"/>
      <c r="AC247" s="53">
        <f t="shared" si="9"/>
        <v>0</v>
      </c>
      <c r="AD247" s="59"/>
      <c r="AF247" s="31">
        <f t="shared" si="10"/>
        <v>0</v>
      </c>
      <c r="AH247" s="70"/>
      <c r="AI247" s="71"/>
    </row>
    <row r="248" spans="1:35" ht="9" customHeight="1">
      <c r="A248" s="70"/>
      <c r="B248" s="71" t="s">
        <v>31</v>
      </c>
      <c r="C248" s="26">
        <v>0</v>
      </c>
      <c r="D248" s="33">
        <v>0</v>
      </c>
      <c r="E248" s="33">
        <v>0</v>
      </c>
      <c r="F248" s="34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4">
        <v>0</v>
      </c>
      <c r="Q248" s="34">
        <v>0</v>
      </c>
      <c r="R248" s="34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AA248" s="33">
        <v>0</v>
      </c>
      <c r="AB248" s="33"/>
      <c r="AC248" s="53">
        <f t="shared" si="9"/>
        <v>0</v>
      </c>
      <c r="AD248" s="59"/>
      <c r="AF248" s="31">
        <f t="shared" si="10"/>
        <v>0</v>
      </c>
      <c r="AH248" s="70"/>
      <c r="AI248" s="71"/>
    </row>
    <row r="249" spans="1:35" ht="9" customHeight="1">
      <c r="A249" s="70"/>
      <c r="B249" s="71" t="s">
        <v>32</v>
      </c>
      <c r="C249" s="26">
        <v>0</v>
      </c>
      <c r="D249" s="33">
        <v>0</v>
      </c>
      <c r="E249" s="33">
        <v>0</v>
      </c>
      <c r="F249" s="34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4">
        <v>0</v>
      </c>
      <c r="Q249" s="34">
        <v>0</v>
      </c>
      <c r="R249" s="34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AA249" s="33">
        <v>0</v>
      </c>
      <c r="AB249" s="33"/>
      <c r="AC249" s="53">
        <f t="shared" si="9"/>
        <v>0</v>
      </c>
      <c r="AD249" s="59"/>
      <c r="AF249" s="31">
        <f t="shared" si="10"/>
        <v>0</v>
      </c>
      <c r="AH249" s="70"/>
      <c r="AI249" s="71"/>
    </row>
    <row r="250" spans="1:35" ht="9" customHeight="1">
      <c r="A250" s="70"/>
      <c r="B250" s="71" t="s">
        <v>33</v>
      </c>
      <c r="C250" s="26">
        <v>0</v>
      </c>
      <c r="D250" s="33">
        <v>0</v>
      </c>
      <c r="E250" s="33">
        <v>0</v>
      </c>
      <c r="F250" s="34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4">
        <v>0</v>
      </c>
      <c r="Q250" s="34">
        <v>0</v>
      </c>
      <c r="R250" s="34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AA250" s="33">
        <v>0</v>
      </c>
      <c r="AB250" s="33"/>
      <c r="AC250" s="53">
        <f t="shared" si="9"/>
        <v>0</v>
      </c>
      <c r="AD250" s="59"/>
      <c r="AF250" s="31">
        <f t="shared" si="10"/>
        <v>0</v>
      </c>
      <c r="AH250" s="70"/>
      <c r="AI250" s="71"/>
    </row>
    <row r="251" spans="1:35" ht="9" customHeight="1">
      <c r="A251" s="70"/>
      <c r="B251" s="71" t="s">
        <v>34</v>
      </c>
      <c r="C251" s="26">
        <v>0</v>
      </c>
      <c r="D251" s="33">
        <v>0</v>
      </c>
      <c r="E251" s="33">
        <v>0</v>
      </c>
      <c r="F251" s="34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4">
        <v>0</v>
      </c>
      <c r="Q251" s="34">
        <v>0</v>
      </c>
      <c r="R251" s="34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AA251" s="33">
        <v>0</v>
      </c>
      <c r="AB251" s="33"/>
      <c r="AC251" s="53">
        <f t="shared" si="9"/>
        <v>0</v>
      </c>
      <c r="AD251" s="59"/>
      <c r="AF251" s="31">
        <f t="shared" si="10"/>
        <v>0</v>
      </c>
      <c r="AH251" s="70"/>
      <c r="AI251" s="71"/>
    </row>
    <row r="252" spans="1:35" ht="9" customHeight="1">
      <c r="A252" s="70"/>
      <c r="B252" s="71" t="s">
        <v>35</v>
      </c>
      <c r="C252" s="26">
        <v>0</v>
      </c>
      <c r="D252" s="33">
        <v>0</v>
      </c>
      <c r="E252" s="33">
        <v>0</v>
      </c>
      <c r="F252" s="34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4">
        <v>0</v>
      </c>
      <c r="Q252" s="34">
        <v>0</v>
      </c>
      <c r="R252" s="34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AA252" s="33">
        <v>0</v>
      </c>
      <c r="AB252" s="33"/>
      <c r="AC252" s="53">
        <f t="shared" si="9"/>
        <v>0</v>
      </c>
      <c r="AD252" s="59"/>
      <c r="AF252" s="31">
        <f t="shared" si="10"/>
        <v>0</v>
      </c>
      <c r="AH252" s="70"/>
      <c r="AI252" s="71"/>
    </row>
    <row r="253" spans="1:35" ht="9" customHeight="1">
      <c r="A253" s="70"/>
      <c r="B253" s="71" t="s">
        <v>36</v>
      </c>
      <c r="C253" s="26">
        <v>0</v>
      </c>
      <c r="D253" s="33">
        <v>0</v>
      </c>
      <c r="E253" s="33">
        <v>0</v>
      </c>
      <c r="F253" s="34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4">
        <v>0</v>
      </c>
      <c r="Q253" s="34">
        <v>0</v>
      </c>
      <c r="R253" s="34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AA253" s="33">
        <v>0</v>
      </c>
      <c r="AB253" s="33"/>
      <c r="AC253" s="53">
        <f t="shared" si="9"/>
        <v>0</v>
      </c>
      <c r="AD253" s="59"/>
      <c r="AF253" s="31">
        <f t="shared" si="10"/>
        <v>0</v>
      </c>
      <c r="AH253" s="70"/>
      <c r="AI253" s="71"/>
    </row>
    <row r="254" spans="1:35" ht="9" customHeight="1">
      <c r="A254" s="70"/>
      <c r="B254" s="71" t="s">
        <v>37</v>
      </c>
      <c r="C254" s="26">
        <v>0</v>
      </c>
      <c r="D254" s="33">
        <v>0</v>
      </c>
      <c r="E254" s="33">
        <v>0</v>
      </c>
      <c r="F254" s="34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4">
        <v>0</v>
      </c>
      <c r="Q254" s="34">
        <v>0</v>
      </c>
      <c r="R254" s="34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AA254" s="33">
        <v>0</v>
      </c>
      <c r="AB254" s="33"/>
      <c r="AC254" s="53">
        <f t="shared" si="9"/>
        <v>1</v>
      </c>
      <c r="AD254" s="59"/>
      <c r="AF254" s="31">
        <f t="shared" si="10"/>
        <v>0</v>
      </c>
      <c r="AH254" s="70"/>
      <c r="AI254" s="71"/>
    </row>
    <row r="255" spans="1:35" ht="9" customHeight="1">
      <c r="A255" s="70"/>
      <c r="B255" s="71" t="s">
        <v>38</v>
      </c>
      <c r="C255" s="26">
        <v>0</v>
      </c>
      <c r="D255" s="33">
        <v>0</v>
      </c>
      <c r="E255" s="33">
        <v>0</v>
      </c>
      <c r="F255" s="34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4">
        <v>0</v>
      </c>
      <c r="Q255" s="34">
        <v>0</v>
      </c>
      <c r="R255" s="34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AA255" s="33">
        <v>0</v>
      </c>
      <c r="AB255" s="33"/>
      <c r="AC255" s="53">
        <f t="shared" si="9"/>
        <v>9</v>
      </c>
      <c r="AD255" s="59"/>
      <c r="AF255" s="31">
        <f t="shared" si="10"/>
        <v>0</v>
      </c>
      <c r="AH255" s="70"/>
      <c r="AI255" s="71"/>
    </row>
    <row r="256" spans="1:35" ht="9" customHeight="1">
      <c r="A256" s="70"/>
      <c r="B256" s="71" t="s">
        <v>39</v>
      </c>
      <c r="C256" s="26">
        <v>0</v>
      </c>
      <c r="D256" s="33">
        <v>0</v>
      </c>
      <c r="E256" s="33">
        <v>0</v>
      </c>
      <c r="F256" s="34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4">
        <v>0</v>
      </c>
      <c r="Q256" s="34">
        <v>0</v>
      </c>
      <c r="R256" s="34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AA256" s="33">
        <v>0</v>
      </c>
      <c r="AB256" s="33"/>
      <c r="AC256" s="53">
        <f t="shared" si="9"/>
        <v>10</v>
      </c>
      <c r="AD256" s="59"/>
      <c r="AF256" s="31">
        <f t="shared" si="10"/>
        <v>0</v>
      </c>
      <c r="AH256" s="70"/>
      <c r="AI256" s="71"/>
    </row>
    <row r="257" spans="1:35" ht="9" customHeight="1">
      <c r="A257" s="70"/>
      <c r="B257" s="71" t="s">
        <v>40</v>
      </c>
      <c r="C257" s="26">
        <v>0</v>
      </c>
      <c r="D257" s="33">
        <v>0</v>
      </c>
      <c r="E257" s="33">
        <v>0</v>
      </c>
      <c r="F257" s="34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4">
        <v>0</v>
      </c>
      <c r="Q257" s="34">
        <v>0</v>
      </c>
      <c r="R257" s="34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AA257" s="33">
        <v>0</v>
      </c>
      <c r="AB257" s="33"/>
      <c r="AC257" s="53">
        <f t="shared" si="9"/>
        <v>14</v>
      </c>
      <c r="AD257" s="59"/>
      <c r="AF257" s="31">
        <f t="shared" si="10"/>
        <v>0</v>
      </c>
      <c r="AH257" s="70"/>
      <c r="AI257" s="71"/>
    </row>
    <row r="258" spans="1:35" ht="9" customHeight="1">
      <c r="A258" s="70"/>
      <c r="B258" s="71" t="s">
        <v>41</v>
      </c>
      <c r="C258" s="26">
        <v>0</v>
      </c>
      <c r="D258" s="33">
        <v>0</v>
      </c>
      <c r="E258" s="33">
        <v>0</v>
      </c>
      <c r="F258" s="34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4">
        <v>0</v>
      </c>
      <c r="Q258" s="34">
        <v>0</v>
      </c>
      <c r="R258" s="34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AA258" s="33">
        <v>0</v>
      </c>
      <c r="AB258" s="33"/>
      <c r="AC258" s="53">
        <f t="shared" si="9"/>
        <v>15</v>
      </c>
      <c r="AD258" s="59"/>
      <c r="AF258" s="31">
        <f t="shared" si="10"/>
        <v>0</v>
      </c>
      <c r="AH258" s="70"/>
      <c r="AI258" s="71"/>
    </row>
    <row r="259" spans="1:35" ht="9" customHeight="1">
      <c r="A259" s="70"/>
      <c r="B259" s="71" t="s">
        <v>42</v>
      </c>
      <c r="C259" s="26">
        <v>0</v>
      </c>
      <c r="D259" s="33">
        <v>0</v>
      </c>
      <c r="E259" s="33">
        <v>0</v>
      </c>
      <c r="F259" s="34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4">
        <v>0</v>
      </c>
      <c r="Q259" s="34">
        <v>0</v>
      </c>
      <c r="R259" s="34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AA259" s="33">
        <v>0</v>
      </c>
      <c r="AB259" s="33"/>
      <c r="AC259" s="53">
        <f t="shared" si="9"/>
        <v>50</v>
      </c>
      <c r="AD259" s="59"/>
      <c r="AF259" s="31">
        <f t="shared" si="10"/>
        <v>0</v>
      </c>
      <c r="AH259" s="70"/>
      <c r="AI259" s="71"/>
    </row>
    <row r="260" spans="1:35" ht="9" customHeight="1">
      <c r="A260" s="70"/>
      <c r="B260" s="71" t="s">
        <v>43</v>
      </c>
      <c r="C260" s="26">
        <v>0</v>
      </c>
      <c r="D260" s="33">
        <v>0</v>
      </c>
      <c r="E260" s="33">
        <v>0</v>
      </c>
      <c r="F260" s="34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4">
        <v>0</v>
      </c>
      <c r="Q260" s="34">
        <v>0</v>
      </c>
      <c r="R260" s="34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AA260" s="33">
        <v>0</v>
      </c>
      <c r="AB260" s="33"/>
      <c r="AC260" s="53">
        <f t="shared" si="9"/>
        <v>46</v>
      </c>
      <c r="AD260" s="59"/>
      <c r="AF260" s="31">
        <f t="shared" si="10"/>
        <v>0</v>
      </c>
      <c r="AH260" s="70"/>
      <c r="AI260" s="71"/>
    </row>
    <row r="261" spans="1:35" ht="9" customHeight="1">
      <c r="A261" s="70"/>
      <c r="B261" s="71" t="s">
        <v>44</v>
      </c>
      <c r="C261" s="26">
        <v>0</v>
      </c>
      <c r="D261" s="33">
        <v>0</v>
      </c>
      <c r="E261" s="33">
        <v>0</v>
      </c>
      <c r="F261" s="34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4">
        <v>0</v>
      </c>
      <c r="Q261" s="34">
        <v>0</v>
      </c>
      <c r="R261" s="34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AA261" s="33">
        <v>0</v>
      </c>
      <c r="AB261" s="33"/>
      <c r="AC261" s="53">
        <f t="shared" si="9"/>
        <v>33</v>
      </c>
      <c r="AD261" s="59"/>
      <c r="AF261" s="31">
        <f t="shared" si="10"/>
        <v>0</v>
      </c>
      <c r="AH261" s="70"/>
      <c r="AI261" s="71"/>
    </row>
    <row r="262" spans="1:35" ht="9" customHeight="1">
      <c r="A262" s="70"/>
      <c r="B262" s="71" t="s">
        <v>45</v>
      </c>
      <c r="C262" s="26">
        <v>0</v>
      </c>
      <c r="D262" s="33">
        <v>0</v>
      </c>
      <c r="E262" s="33">
        <v>0</v>
      </c>
      <c r="F262" s="34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4">
        <v>0</v>
      </c>
      <c r="Q262" s="34">
        <v>0</v>
      </c>
      <c r="R262" s="34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AA262" s="33">
        <v>0</v>
      </c>
      <c r="AB262" s="33"/>
      <c r="AC262" s="53">
        <f t="shared" si="9"/>
        <v>48</v>
      </c>
      <c r="AD262" s="59"/>
      <c r="AF262" s="31">
        <f t="shared" si="10"/>
        <v>0</v>
      </c>
      <c r="AH262" s="70"/>
      <c r="AI262" s="71"/>
    </row>
    <row r="263" spans="1:35" ht="9" customHeight="1">
      <c r="A263" s="70"/>
      <c r="B263" s="71" t="s">
        <v>46</v>
      </c>
      <c r="C263" s="26">
        <v>0</v>
      </c>
      <c r="D263" s="33">
        <v>0</v>
      </c>
      <c r="E263" s="33">
        <v>0</v>
      </c>
      <c r="F263" s="34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4">
        <v>0</v>
      </c>
      <c r="Q263" s="34">
        <v>0</v>
      </c>
      <c r="R263" s="34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AA263" s="33">
        <v>0</v>
      </c>
      <c r="AB263" s="33"/>
      <c r="AC263" s="53">
        <f t="shared" si="9"/>
        <v>43</v>
      </c>
      <c r="AD263" s="59"/>
      <c r="AF263" s="31">
        <f t="shared" si="10"/>
        <v>0</v>
      </c>
      <c r="AH263" s="70"/>
      <c r="AI263" s="71"/>
    </row>
    <row r="264" spans="1:35" ht="9" customHeight="1">
      <c r="A264" s="70"/>
      <c r="B264" s="71" t="s">
        <v>47</v>
      </c>
      <c r="C264" s="26">
        <v>0</v>
      </c>
      <c r="D264" s="33">
        <v>0</v>
      </c>
      <c r="E264" s="33">
        <v>0</v>
      </c>
      <c r="F264" s="34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4">
        <v>0</v>
      </c>
      <c r="Q264" s="34">
        <v>0</v>
      </c>
      <c r="R264" s="34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AA264" s="33">
        <v>0</v>
      </c>
      <c r="AB264" s="33"/>
      <c r="AC264" s="53">
        <f t="shared" si="9"/>
        <v>39</v>
      </c>
      <c r="AD264" s="59"/>
      <c r="AF264" s="31">
        <f t="shared" si="10"/>
        <v>0</v>
      </c>
      <c r="AH264" s="70"/>
      <c r="AI264" s="71"/>
    </row>
    <row r="265" spans="1:35" ht="9" customHeight="1">
      <c r="A265" s="70"/>
      <c r="B265" s="71" t="s">
        <v>48</v>
      </c>
      <c r="C265" s="26">
        <v>0</v>
      </c>
      <c r="D265" s="33">
        <v>0</v>
      </c>
      <c r="E265" s="33">
        <v>0</v>
      </c>
      <c r="F265" s="34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4">
        <v>0</v>
      </c>
      <c r="Q265" s="34">
        <v>0</v>
      </c>
      <c r="R265" s="34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AA265" s="33">
        <v>0</v>
      </c>
      <c r="AB265" s="33"/>
      <c r="AC265" s="53">
        <f t="shared" si="9"/>
        <v>66</v>
      </c>
      <c r="AD265" s="59"/>
      <c r="AF265" s="31">
        <f t="shared" si="10"/>
        <v>0</v>
      </c>
      <c r="AH265" s="70"/>
      <c r="AI265" s="71"/>
    </row>
    <row r="266" spans="1:35" ht="9" customHeight="1">
      <c r="A266" s="70"/>
      <c r="B266" s="71" t="s">
        <v>49</v>
      </c>
      <c r="C266" s="26">
        <v>0</v>
      </c>
      <c r="D266" s="33">
        <v>0</v>
      </c>
      <c r="E266" s="33">
        <v>0</v>
      </c>
      <c r="F266" s="34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4">
        <v>0</v>
      </c>
      <c r="Q266" s="34">
        <v>0</v>
      </c>
      <c r="R266" s="34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AA266" s="33">
        <v>0</v>
      </c>
      <c r="AB266" s="33"/>
      <c r="AC266" s="53">
        <f t="shared" si="9"/>
        <v>45</v>
      </c>
      <c r="AD266" s="59"/>
      <c r="AF266" s="31">
        <f t="shared" si="10"/>
        <v>0</v>
      </c>
      <c r="AH266" s="70"/>
      <c r="AI266" s="71"/>
    </row>
    <row r="267" spans="1:35" ht="9" customHeight="1">
      <c r="A267" s="70"/>
      <c r="B267" s="71" t="s">
        <v>50</v>
      </c>
      <c r="C267" s="26">
        <v>0</v>
      </c>
      <c r="D267" s="33">
        <v>0</v>
      </c>
      <c r="E267" s="33">
        <v>0</v>
      </c>
      <c r="F267" s="34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4">
        <v>0</v>
      </c>
      <c r="Q267" s="34">
        <v>0</v>
      </c>
      <c r="R267" s="34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AA267" s="33">
        <v>0</v>
      </c>
      <c r="AB267" s="33"/>
      <c r="AC267" s="53">
        <f t="shared" si="9"/>
        <v>51</v>
      </c>
      <c r="AD267" s="59"/>
      <c r="AF267" s="31">
        <f t="shared" si="10"/>
        <v>0</v>
      </c>
      <c r="AH267" s="70"/>
      <c r="AI267" s="71"/>
    </row>
    <row r="268" spans="1:35" ht="9" customHeight="1">
      <c r="A268" s="70"/>
      <c r="B268" s="71" t="s">
        <v>51</v>
      </c>
      <c r="C268" s="26">
        <v>0</v>
      </c>
      <c r="D268" s="33">
        <v>0</v>
      </c>
      <c r="E268" s="33">
        <v>0</v>
      </c>
      <c r="F268" s="34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4">
        <v>0</v>
      </c>
      <c r="Q268" s="34">
        <v>0</v>
      </c>
      <c r="R268" s="34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AA268" s="33">
        <v>0</v>
      </c>
      <c r="AB268" s="33"/>
      <c r="AC268" s="53">
        <f t="shared" si="9"/>
        <v>37</v>
      </c>
      <c r="AD268" s="59"/>
      <c r="AF268" s="31">
        <f t="shared" si="10"/>
        <v>0</v>
      </c>
      <c r="AH268" s="70"/>
      <c r="AI268" s="71"/>
    </row>
    <row r="269" spans="1:35" ht="9" customHeight="1">
      <c r="A269" s="70"/>
      <c r="B269" s="71" t="s">
        <v>52</v>
      </c>
      <c r="C269" s="26">
        <v>0</v>
      </c>
      <c r="D269" s="33">
        <v>0</v>
      </c>
      <c r="E269" s="33">
        <v>0</v>
      </c>
      <c r="F269" s="34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4">
        <v>0</v>
      </c>
      <c r="Q269" s="34">
        <v>0</v>
      </c>
      <c r="R269" s="34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AA269" s="33">
        <v>0</v>
      </c>
      <c r="AB269" s="33"/>
      <c r="AC269" s="53">
        <f t="shared" si="9"/>
        <v>33</v>
      </c>
      <c r="AD269" s="59"/>
      <c r="AF269" s="31">
        <f t="shared" si="10"/>
        <v>0</v>
      </c>
      <c r="AH269" s="70"/>
      <c r="AI269" s="71"/>
    </row>
    <row r="270" spans="1:35" ht="9" customHeight="1">
      <c r="A270" s="70"/>
      <c r="B270" s="71" t="s">
        <v>53</v>
      </c>
      <c r="C270" s="26">
        <v>0</v>
      </c>
      <c r="D270" s="33">
        <v>0</v>
      </c>
      <c r="E270" s="33">
        <v>0</v>
      </c>
      <c r="F270" s="34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4">
        <v>0</v>
      </c>
      <c r="Q270" s="34">
        <v>0</v>
      </c>
      <c r="R270" s="34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AA270" s="33">
        <v>0</v>
      </c>
      <c r="AB270" s="33"/>
      <c r="AC270" s="53">
        <f t="shared" si="9"/>
        <v>20</v>
      </c>
      <c r="AD270" s="59"/>
      <c r="AF270" s="31">
        <f t="shared" si="10"/>
        <v>0</v>
      </c>
      <c r="AH270" s="70"/>
      <c r="AI270" s="71"/>
    </row>
    <row r="271" spans="1:35" ht="9" customHeight="1">
      <c r="A271" s="70"/>
      <c r="B271" s="71" t="s">
        <v>54</v>
      </c>
      <c r="C271" s="26">
        <v>0</v>
      </c>
      <c r="D271" s="33">
        <v>0</v>
      </c>
      <c r="E271" s="33">
        <v>0</v>
      </c>
      <c r="F271" s="34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4">
        <v>0</v>
      </c>
      <c r="Q271" s="34">
        <v>0</v>
      </c>
      <c r="R271" s="34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AA271" s="33">
        <v>0</v>
      </c>
      <c r="AB271" s="33"/>
      <c r="AC271" s="53">
        <f t="shared" si="9"/>
        <v>9</v>
      </c>
      <c r="AD271" s="59"/>
      <c r="AF271" s="31">
        <f t="shared" si="10"/>
        <v>0</v>
      </c>
      <c r="AH271" s="70"/>
      <c r="AI271" s="71"/>
    </row>
    <row r="272" spans="1:35" ht="9" customHeight="1">
      <c r="A272" s="70"/>
      <c r="B272" s="71" t="s">
        <v>55</v>
      </c>
      <c r="C272" s="26">
        <v>0</v>
      </c>
      <c r="D272" s="33">
        <v>0</v>
      </c>
      <c r="E272" s="33">
        <v>0</v>
      </c>
      <c r="F272" s="34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4">
        <v>0</v>
      </c>
      <c r="Q272" s="34">
        <v>0</v>
      </c>
      <c r="R272" s="34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AA272" s="33">
        <v>0</v>
      </c>
      <c r="AB272" s="33"/>
      <c r="AC272" s="53">
        <f t="shared" si="9"/>
        <v>12</v>
      </c>
      <c r="AD272" s="59"/>
      <c r="AF272" s="31">
        <f t="shared" si="10"/>
        <v>0</v>
      </c>
      <c r="AH272" s="70"/>
      <c r="AI272" s="71"/>
    </row>
    <row r="273" spans="1:35" ht="9" customHeight="1">
      <c r="A273" s="70"/>
      <c r="B273" s="71" t="s">
        <v>56</v>
      </c>
      <c r="C273" s="26">
        <v>0</v>
      </c>
      <c r="D273" s="33">
        <v>0</v>
      </c>
      <c r="E273" s="33">
        <v>0</v>
      </c>
      <c r="F273" s="34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4">
        <v>0</v>
      </c>
      <c r="Q273" s="34">
        <v>0</v>
      </c>
      <c r="R273" s="34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AA273" s="33">
        <v>0</v>
      </c>
      <c r="AB273" s="33"/>
      <c r="AC273" s="53">
        <f t="shared" si="9"/>
        <v>17</v>
      </c>
      <c r="AD273" s="59"/>
      <c r="AF273" s="31">
        <f t="shared" si="10"/>
        <v>0</v>
      </c>
      <c r="AH273" s="70"/>
      <c r="AI273" s="71"/>
    </row>
    <row r="274" spans="1:35" ht="9" customHeight="1">
      <c r="A274" s="70"/>
      <c r="B274" s="71" t="s">
        <v>57</v>
      </c>
      <c r="C274" s="26">
        <v>0</v>
      </c>
      <c r="D274" s="33">
        <v>0</v>
      </c>
      <c r="E274" s="33">
        <v>0</v>
      </c>
      <c r="F274" s="34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4">
        <v>0</v>
      </c>
      <c r="Q274" s="34">
        <v>0</v>
      </c>
      <c r="R274" s="34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AA274" s="33">
        <v>0</v>
      </c>
      <c r="AB274" s="33"/>
      <c r="AC274" s="53">
        <f t="shared" si="9"/>
        <v>10</v>
      </c>
      <c r="AD274" s="59"/>
      <c r="AF274" s="31">
        <f t="shared" si="10"/>
        <v>0</v>
      </c>
      <c r="AH274" s="70"/>
      <c r="AI274" s="71"/>
    </row>
    <row r="275" spans="1:35" ht="9" customHeight="1">
      <c r="A275" s="70"/>
      <c r="B275" s="71" t="s">
        <v>58</v>
      </c>
      <c r="C275" s="26">
        <v>0</v>
      </c>
      <c r="D275" s="33">
        <v>0</v>
      </c>
      <c r="E275" s="33">
        <v>0</v>
      </c>
      <c r="F275" s="34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4">
        <v>0</v>
      </c>
      <c r="Q275" s="34">
        <v>0</v>
      </c>
      <c r="R275" s="34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AA275" s="33">
        <v>0</v>
      </c>
      <c r="AB275" s="33"/>
      <c r="AC275" s="53">
        <f t="shared" si="9"/>
        <v>20</v>
      </c>
      <c r="AD275" s="59"/>
      <c r="AF275" s="31">
        <f t="shared" si="10"/>
        <v>0</v>
      </c>
      <c r="AH275" s="70"/>
      <c r="AI275" s="71"/>
    </row>
    <row r="276" spans="1:35" ht="9" customHeight="1">
      <c r="A276" s="70"/>
      <c r="B276" s="72" t="s">
        <v>59</v>
      </c>
      <c r="C276" s="26">
        <v>0</v>
      </c>
      <c r="D276" s="33">
        <v>0</v>
      </c>
      <c r="E276" s="33">
        <v>0</v>
      </c>
      <c r="F276" s="34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4">
        <v>0</v>
      </c>
      <c r="Q276" s="34">
        <v>0</v>
      </c>
      <c r="R276" s="34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AA276" s="33">
        <v>0</v>
      </c>
      <c r="AB276" s="33"/>
      <c r="AC276" s="53">
        <f t="shared" si="9"/>
        <v>29</v>
      </c>
      <c r="AD276" s="59"/>
      <c r="AF276" s="31">
        <f t="shared" si="10"/>
        <v>0</v>
      </c>
      <c r="AH276" s="70"/>
      <c r="AI276" s="72"/>
    </row>
    <row r="277" spans="1:35" ht="9" customHeight="1">
      <c r="A277" s="70"/>
      <c r="B277" s="72" t="s">
        <v>60</v>
      </c>
      <c r="C277" s="26">
        <v>0</v>
      </c>
      <c r="D277" s="33">
        <v>0</v>
      </c>
      <c r="E277" s="33">
        <v>0</v>
      </c>
      <c r="F277" s="34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4">
        <v>0</v>
      </c>
      <c r="Q277" s="34">
        <v>0</v>
      </c>
      <c r="R277" s="34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AA277" s="33">
        <v>0</v>
      </c>
      <c r="AB277" s="33"/>
      <c r="AC277" s="53">
        <f t="shared" si="9"/>
        <v>23</v>
      </c>
      <c r="AD277" s="59"/>
      <c r="AF277" s="31">
        <f t="shared" si="10"/>
        <v>0</v>
      </c>
      <c r="AH277" s="70"/>
      <c r="AI277" s="72"/>
    </row>
    <row r="278" spans="1:35" ht="9" customHeight="1">
      <c r="A278" s="70"/>
      <c r="B278" s="72" t="s">
        <v>61</v>
      </c>
      <c r="C278" s="26">
        <v>0</v>
      </c>
      <c r="D278" s="33">
        <v>0</v>
      </c>
      <c r="E278" s="33">
        <v>0</v>
      </c>
      <c r="F278" s="34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4">
        <v>0</v>
      </c>
      <c r="Q278" s="34">
        <v>0</v>
      </c>
      <c r="R278" s="34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1</v>
      </c>
      <c r="X278" s="33">
        <v>0</v>
      </c>
      <c r="AA278" s="33">
        <v>0</v>
      </c>
      <c r="AB278" s="33"/>
      <c r="AC278" s="53">
        <f aca="true" t="shared" si="11" ref="AC278:AC309">AF37+AF97+AF157+AF217+AF278</f>
        <v>20</v>
      </c>
      <c r="AD278" s="59"/>
      <c r="AF278" s="31">
        <f t="shared" si="10"/>
        <v>1</v>
      </c>
      <c r="AH278" s="70"/>
      <c r="AI278" s="72"/>
    </row>
    <row r="279" spans="1:35" ht="9" customHeight="1">
      <c r="A279" s="70"/>
      <c r="B279" s="72" t="s">
        <v>62</v>
      </c>
      <c r="C279" s="26">
        <v>0</v>
      </c>
      <c r="D279" s="33">
        <v>0</v>
      </c>
      <c r="E279" s="33">
        <v>0</v>
      </c>
      <c r="F279" s="34">
        <v>0</v>
      </c>
      <c r="G279" s="33">
        <v>0</v>
      </c>
      <c r="H279" s="33">
        <v>0</v>
      </c>
      <c r="I279" s="33">
        <v>1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4">
        <v>0</v>
      </c>
      <c r="Q279" s="34">
        <v>0</v>
      </c>
      <c r="R279" s="34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1</v>
      </c>
      <c r="X279" s="33">
        <v>0</v>
      </c>
      <c r="AA279" s="33">
        <v>0</v>
      </c>
      <c r="AB279" s="33"/>
      <c r="AC279" s="53">
        <f t="shared" si="11"/>
        <v>33</v>
      </c>
      <c r="AD279" s="59"/>
      <c r="AF279" s="31">
        <f t="shared" si="10"/>
        <v>2</v>
      </c>
      <c r="AH279" s="70"/>
      <c r="AI279" s="72"/>
    </row>
    <row r="280" spans="1:35" ht="9" customHeight="1">
      <c r="A280" s="70"/>
      <c r="B280" s="72" t="s">
        <v>63</v>
      </c>
      <c r="C280" s="26">
        <v>0</v>
      </c>
      <c r="D280" s="33">
        <v>0</v>
      </c>
      <c r="E280" s="33">
        <v>10</v>
      </c>
      <c r="F280" s="34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5</v>
      </c>
      <c r="O280" s="33">
        <v>12</v>
      </c>
      <c r="P280" s="34">
        <v>0</v>
      </c>
      <c r="Q280" s="34">
        <v>0</v>
      </c>
      <c r="R280" s="34">
        <v>0</v>
      </c>
      <c r="S280" s="33">
        <v>12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AA280" s="33">
        <v>0</v>
      </c>
      <c r="AB280" s="33"/>
      <c r="AC280" s="53">
        <f t="shared" si="11"/>
        <v>122</v>
      </c>
      <c r="AD280" s="59"/>
      <c r="AF280" s="31">
        <f t="shared" si="10"/>
        <v>39</v>
      </c>
      <c r="AH280" s="70"/>
      <c r="AI280" s="72"/>
    </row>
    <row r="281" spans="1:35" ht="9" customHeight="1">
      <c r="A281" s="70"/>
      <c r="B281" s="72" t="s">
        <v>64</v>
      </c>
      <c r="C281" s="26">
        <v>0</v>
      </c>
      <c r="D281" s="33">
        <v>0</v>
      </c>
      <c r="E281" s="33">
        <v>11</v>
      </c>
      <c r="F281" s="34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7</v>
      </c>
      <c r="O281" s="33">
        <v>13</v>
      </c>
      <c r="P281" s="34">
        <v>0</v>
      </c>
      <c r="Q281" s="34">
        <v>0</v>
      </c>
      <c r="R281" s="34">
        <v>0</v>
      </c>
      <c r="S281" s="33">
        <v>21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AA281" s="33">
        <v>0</v>
      </c>
      <c r="AB281" s="33"/>
      <c r="AC281" s="53">
        <f t="shared" si="11"/>
        <v>135</v>
      </c>
      <c r="AD281" s="59"/>
      <c r="AF281" s="31">
        <f t="shared" si="10"/>
        <v>52</v>
      </c>
      <c r="AH281" s="70"/>
      <c r="AI281" s="72"/>
    </row>
    <row r="282" spans="1:35" ht="9" customHeight="1">
      <c r="A282" s="70"/>
      <c r="B282" s="72" t="s">
        <v>65</v>
      </c>
      <c r="C282" s="26">
        <v>0</v>
      </c>
      <c r="D282" s="33">
        <v>1</v>
      </c>
      <c r="E282" s="33">
        <v>8</v>
      </c>
      <c r="F282" s="34">
        <v>0</v>
      </c>
      <c r="G282" s="33">
        <v>1</v>
      </c>
      <c r="H282" s="33">
        <v>0</v>
      </c>
      <c r="I282" s="33">
        <v>1</v>
      </c>
      <c r="J282" s="33">
        <v>0</v>
      </c>
      <c r="K282" s="33">
        <v>0</v>
      </c>
      <c r="L282" s="33">
        <v>3</v>
      </c>
      <c r="M282" s="33">
        <v>0</v>
      </c>
      <c r="N282" s="33">
        <v>10</v>
      </c>
      <c r="O282" s="33">
        <v>16</v>
      </c>
      <c r="P282" s="34">
        <v>0</v>
      </c>
      <c r="Q282" s="34">
        <v>0</v>
      </c>
      <c r="R282" s="34">
        <v>0</v>
      </c>
      <c r="S282" s="33">
        <v>23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AA282" s="33">
        <v>0</v>
      </c>
      <c r="AB282" s="33"/>
      <c r="AC282" s="53">
        <f t="shared" si="11"/>
        <v>269</v>
      </c>
      <c r="AD282" s="59"/>
      <c r="AF282" s="31">
        <f t="shared" si="10"/>
        <v>63</v>
      </c>
      <c r="AH282" s="70"/>
      <c r="AI282" s="72"/>
    </row>
    <row r="283" spans="1:35" ht="9" customHeight="1">
      <c r="A283" s="70"/>
      <c r="B283" s="72" t="s">
        <v>66</v>
      </c>
      <c r="C283" s="26">
        <v>0</v>
      </c>
      <c r="D283" s="33">
        <v>0</v>
      </c>
      <c r="E283" s="33">
        <v>8</v>
      </c>
      <c r="F283" s="34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2</v>
      </c>
      <c r="L283" s="33">
        <v>9</v>
      </c>
      <c r="M283" s="33">
        <v>0</v>
      </c>
      <c r="N283" s="33">
        <v>12</v>
      </c>
      <c r="O283" s="33">
        <v>12</v>
      </c>
      <c r="P283" s="34">
        <v>0</v>
      </c>
      <c r="Q283" s="34">
        <v>0</v>
      </c>
      <c r="R283" s="34">
        <v>0</v>
      </c>
      <c r="S283" s="33">
        <v>23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AA283" s="33">
        <v>0</v>
      </c>
      <c r="AB283" s="33"/>
      <c r="AC283" s="53">
        <f t="shared" si="11"/>
        <v>335</v>
      </c>
      <c r="AD283" s="59"/>
      <c r="AF283" s="31">
        <f t="shared" si="10"/>
        <v>66</v>
      </c>
      <c r="AH283" s="70"/>
      <c r="AI283" s="72"/>
    </row>
    <row r="284" spans="1:35" ht="9" customHeight="1">
      <c r="A284" s="70"/>
      <c r="B284" s="72" t="s">
        <v>67</v>
      </c>
      <c r="C284" s="26">
        <v>0</v>
      </c>
      <c r="D284" s="33">
        <v>0</v>
      </c>
      <c r="E284" s="33">
        <v>6</v>
      </c>
      <c r="F284" s="34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1</v>
      </c>
      <c r="L284" s="33">
        <v>2</v>
      </c>
      <c r="M284" s="33">
        <v>0</v>
      </c>
      <c r="N284" s="33">
        <v>8</v>
      </c>
      <c r="O284" s="33">
        <v>15</v>
      </c>
      <c r="P284" s="34">
        <v>0</v>
      </c>
      <c r="Q284" s="34">
        <v>0</v>
      </c>
      <c r="R284" s="34">
        <v>0</v>
      </c>
      <c r="S284" s="33">
        <v>25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AA284" s="33">
        <v>0</v>
      </c>
      <c r="AB284" s="33"/>
      <c r="AC284" s="53">
        <f t="shared" si="11"/>
        <v>403</v>
      </c>
      <c r="AD284" s="59"/>
      <c r="AF284" s="31">
        <f t="shared" si="10"/>
        <v>57</v>
      </c>
      <c r="AH284" s="70"/>
      <c r="AI284" s="72"/>
    </row>
    <row r="285" spans="1:35" ht="9" customHeight="1">
      <c r="A285" s="70"/>
      <c r="B285" s="72" t="s">
        <v>97</v>
      </c>
      <c r="C285" s="26">
        <v>1</v>
      </c>
      <c r="D285" s="33">
        <v>0</v>
      </c>
      <c r="E285" s="33">
        <v>4</v>
      </c>
      <c r="F285" s="34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6</v>
      </c>
      <c r="M285" s="33">
        <v>0</v>
      </c>
      <c r="N285" s="33">
        <v>9</v>
      </c>
      <c r="O285" s="33">
        <v>7</v>
      </c>
      <c r="P285" s="34">
        <v>0</v>
      </c>
      <c r="Q285" s="34">
        <v>0</v>
      </c>
      <c r="R285" s="34">
        <v>0</v>
      </c>
      <c r="S285" s="33">
        <v>20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AA285" s="33">
        <v>0</v>
      </c>
      <c r="AB285" s="33"/>
      <c r="AC285" s="53">
        <f t="shared" si="11"/>
        <v>344</v>
      </c>
      <c r="AD285" s="59"/>
      <c r="AF285" s="31">
        <f t="shared" si="10"/>
        <v>46</v>
      </c>
      <c r="AH285" s="70"/>
      <c r="AI285" s="72"/>
    </row>
    <row r="286" spans="1:35" ht="9" customHeight="1">
      <c r="A286" s="70"/>
      <c r="B286" s="72" t="s">
        <v>114</v>
      </c>
      <c r="C286" s="26">
        <v>2</v>
      </c>
      <c r="D286" s="33">
        <v>0</v>
      </c>
      <c r="E286" s="33">
        <v>6</v>
      </c>
      <c r="F286" s="34">
        <v>0</v>
      </c>
      <c r="G286" s="33">
        <v>0</v>
      </c>
      <c r="H286" s="33">
        <v>0</v>
      </c>
      <c r="I286" s="33">
        <v>0</v>
      </c>
      <c r="J286" s="33">
        <v>1</v>
      </c>
      <c r="K286" s="33">
        <v>6</v>
      </c>
      <c r="L286" s="33">
        <v>2</v>
      </c>
      <c r="M286" s="33">
        <v>0</v>
      </c>
      <c r="N286" s="33">
        <v>12</v>
      </c>
      <c r="O286" s="33">
        <v>1</v>
      </c>
      <c r="P286" s="34">
        <v>0</v>
      </c>
      <c r="Q286" s="34">
        <v>0</v>
      </c>
      <c r="R286" s="34">
        <v>0</v>
      </c>
      <c r="S286" s="33">
        <v>20</v>
      </c>
      <c r="T286" s="33">
        <v>10</v>
      </c>
      <c r="U286" s="33">
        <v>0</v>
      </c>
      <c r="V286" s="33">
        <v>0</v>
      </c>
      <c r="W286" s="33">
        <v>1</v>
      </c>
      <c r="X286" s="33">
        <v>0</v>
      </c>
      <c r="AA286" s="33">
        <v>0</v>
      </c>
      <c r="AB286" s="33"/>
      <c r="AC286" s="53">
        <f t="shared" si="11"/>
        <v>668</v>
      </c>
      <c r="AD286" s="59"/>
      <c r="AF286" s="31">
        <f t="shared" si="10"/>
        <v>59</v>
      </c>
      <c r="AH286" s="70"/>
      <c r="AI286" s="72"/>
    </row>
    <row r="287" spans="1:35" ht="9" customHeight="1">
      <c r="A287" s="70"/>
      <c r="B287" s="72" t="s">
        <v>116</v>
      </c>
      <c r="C287" s="26">
        <v>2</v>
      </c>
      <c r="D287" s="33">
        <v>0</v>
      </c>
      <c r="E287" s="33">
        <v>3</v>
      </c>
      <c r="F287" s="34">
        <v>0</v>
      </c>
      <c r="G287" s="33">
        <v>1</v>
      </c>
      <c r="H287" s="33">
        <v>0</v>
      </c>
      <c r="I287" s="33">
        <v>0</v>
      </c>
      <c r="J287" s="33">
        <v>0</v>
      </c>
      <c r="K287" s="33">
        <v>2</v>
      </c>
      <c r="L287" s="33">
        <v>3</v>
      </c>
      <c r="M287" s="33">
        <v>0</v>
      </c>
      <c r="N287" s="33">
        <v>10</v>
      </c>
      <c r="O287" s="33">
        <v>0</v>
      </c>
      <c r="P287" s="34">
        <v>0</v>
      </c>
      <c r="Q287" s="34">
        <v>0</v>
      </c>
      <c r="R287" s="34">
        <v>0</v>
      </c>
      <c r="S287" s="33">
        <v>13</v>
      </c>
      <c r="T287" s="33">
        <v>12</v>
      </c>
      <c r="U287" s="33">
        <v>0</v>
      </c>
      <c r="V287" s="33">
        <v>0</v>
      </c>
      <c r="W287" s="33">
        <v>1</v>
      </c>
      <c r="X287" s="33">
        <v>0</v>
      </c>
      <c r="AA287" s="33">
        <v>0</v>
      </c>
      <c r="AB287" s="33"/>
      <c r="AC287" s="53">
        <f t="shared" si="11"/>
        <v>596</v>
      </c>
      <c r="AD287" s="59"/>
      <c r="AF287" s="31">
        <f t="shared" si="10"/>
        <v>45</v>
      </c>
      <c r="AH287" s="70"/>
      <c r="AI287" s="72"/>
    </row>
    <row r="288" spans="1:35" ht="9" customHeight="1">
      <c r="A288" s="70"/>
      <c r="B288" s="72" t="s">
        <v>131</v>
      </c>
      <c r="C288" s="26">
        <v>1</v>
      </c>
      <c r="D288" s="33">
        <v>0</v>
      </c>
      <c r="E288" s="33">
        <v>9</v>
      </c>
      <c r="F288" s="34">
        <v>0</v>
      </c>
      <c r="G288" s="33">
        <v>0</v>
      </c>
      <c r="H288" s="33">
        <v>0</v>
      </c>
      <c r="I288" s="33">
        <v>0</v>
      </c>
      <c r="J288" s="33">
        <v>1</v>
      </c>
      <c r="K288" s="33">
        <v>3</v>
      </c>
      <c r="L288" s="33">
        <v>2</v>
      </c>
      <c r="M288" s="33">
        <v>0</v>
      </c>
      <c r="N288" s="33">
        <v>10</v>
      </c>
      <c r="O288" s="33">
        <v>0</v>
      </c>
      <c r="P288" s="34">
        <v>0</v>
      </c>
      <c r="Q288" s="34">
        <v>0</v>
      </c>
      <c r="R288" s="34">
        <v>0</v>
      </c>
      <c r="S288" s="33">
        <v>12</v>
      </c>
      <c r="T288" s="33">
        <v>10</v>
      </c>
      <c r="U288" s="33">
        <v>0</v>
      </c>
      <c r="V288" s="33">
        <v>2</v>
      </c>
      <c r="W288" s="33">
        <v>0</v>
      </c>
      <c r="X288" s="33">
        <v>0</v>
      </c>
      <c r="AA288" s="33">
        <v>0</v>
      </c>
      <c r="AB288" s="33"/>
      <c r="AC288" s="53">
        <f t="shared" si="11"/>
        <v>843</v>
      </c>
      <c r="AD288" s="59"/>
      <c r="AF288" s="31">
        <f t="shared" si="10"/>
        <v>49</v>
      </c>
      <c r="AH288" s="70"/>
      <c r="AI288" s="72"/>
    </row>
    <row r="289" spans="1:35" ht="9" customHeight="1">
      <c r="A289" s="70"/>
      <c r="B289" s="72" t="s">
        <v>132</v>
      </c>
      <c r="C289" s="26">
        <v>1</v>
      </c>
      <c r="D289" s="33">
        <v>0</v>
      </c>
      <c r="E289" s="33">
        <v>7</v>
      </c>
      <c r="F289" s="34">
        <v>4</v>
      </c>
      <c r="G289" s="33">
        <v>0</v>
      </c>
      <c r="H289" s="33">
        <v>0</v>
      </c>
      <c r="I289" s="33">
        <v>0</v>
      </c>
      <c r="J289" s="33">
        <v>1</v>
      </c>
      <c r="K289" s="33">
        <v>7</v>
      </c>
      <c r="L289" s="33">
        <v>1</v>
      </c>
      <c r="M289" s="33">
        <v>0</v>
      </c>
      <c r="N289" s="33">
        <v>6</v>
      </c>
      <c r="O289" s="33">
        <v>0</v>
      </c>
      <c r="P289" s="34">
        <v>1</v>
      </c>
      <c r="Q289" s="34">
        <v>2</v>
      </c>
      <c r="R289" s="34">
        <v>0</v>
      </c>
      <c r="S289" s="33">
        <v>10</v>
      </c>
      <c r="T289" s="33">
        <v>13</v>
      </c>
      <c r="U289" s="33">
        <v>0</v>
      </c>
      <c r="V289" s="33">
        <v>0</v>
      </c>
      <c r="W289" s="33">
        <v>3</v>
      </c>
      <c r="X289" s="33">
        <v>0</v>
      </c>
      <c r="AA289" s="33">
        <v>0</v>
      </c>
      <c r="AB289" s="33"/>
      <c r="AC289" s="53">
        <f t="shared" si="11"/>
        <v>668</v>
      </c>
      <c r="AD289" s="59"/>
      <c r="AF289" s="31">
        <f t="shared" si="10"/>
        <v>55</v>
      </c>
      <c r="AH289" s="70"/>
      <c r="AI289" s="72"/>
    </row>
    <row r="290" spans="1:35" ht="9" customHeight="1">
      <c r="A290" s="70"/>
      <c r="B290" s="72" t="s">
        <v>142</v>
      </c>
      <c r="C290" s="26">
        <v>4</v>
      </c>
      <c r="D290" s="34">
        <v>0</v>
      </c>
      <c r="E290" s="34">
        <v>13</v>
      </c>
      <c r="F290" s="34">
        <v>4</v>
      </c>
      <c r="G290" s="34">
        <v>0</v>
      </c>
      <c r="H290" s="33">
        <v>0</v>
      </c>
      <c r="I290" s="34">
        <v>0</v>
      </c>
      <c r="J290" s="34">
        <v>0</v>
      </c>
      <c r="K290" s="34">
        <v>3</v>
      </c>
      <c r="L290" s="34">
        <v>0</v>
      </c>
      <c r="M290" s="33">
        <v>0</v>
      </c>
      <c r="N290" s="34">
        <v>12</v>
      </c>
      <c r="O290" s="34">
        <v>0</v>
      </c>
      <c r="P290" s="34">
        <v>6</v>
      </c>
      <c r="Q290" s="34">
        <v>0</v>
      </c>
      <c r="R290" s="34">
        <v>0</v>
      </c>
      <c r="S290" s="34">
        <v>13</v>
      </c>
      <c r="T290" s="34">
        <v>11</v>
      </c>
      <c r="U290" s="33">
        <v>0</v>
      </c>
      <c r="V290" s="34">
        <v>0</v>
      </c>
      <c r="W290" s="34">
        <v>0</v>
      </c>
      <c r="X290" s="34">
        <v>1</v>
      </c>
      <c r="AA290" s="34">
        <v>0</v>
      </c>
      <c r="AB290" s="34"/>
      <c r="AC290" s="53">
        <f t="shared" si="11"/>
        <v>820</v>
      </c>
      <c r="AD290" s="59"/>
      <c r="AF290" s="31">
        <f t="shared" si="10"/>
        <v>63</v>
      </c>
      <c r="AH290" s="70"/>
      <c r="AI290" s="72"/>
    </row>
    <row r="291" spans="1:35" ht="9" customHeight="1">
      <c r="A291" s="70"/>
      <c r="B291" s="72">
        <v>2008</v>
      </c>
      <c r="C291" s="26">
        <v>2</v>
      </c>
      <c r="D291" s="34">
        <v>0</v>
      </c>
      <c r="E291" s="34">
        <v>11</v>
      </c>
      <c r="F291" s="34">
        <v>3</v>
      </c>
      <c r="G291" s="34">
        <v>2</v>
      </c>
      <c r="H291" s="33">
        <v>0</v>
      </c>
      <c r="I291" s="34">
        <v>0</v>
      </c>
      <c r="J291" s="34">
        <v>4</v>
      </c>
      <c r="K291" s="34">
        <v>7</v>
      </c>
      <c r="L291" s="34">
        <v>11</v>
      </c>
      <c r="M291" s="33">
        <v>0</v>
      </c>
      <c r="N291" s="34">
        <v>16</v>
      </c>
      <c r="O291" s="34">
        <v>0</v>
      </c>
      <c r="P291" s="34">
        <v>6</v>
      </c>
      <c r="Q291" s="34">
        <v>0</v>
      </c>
      <c r="R291" s="34">
        <v>0</v>
      </c>
      <c r="S291" s="34">
        <v>13</v>
      </c>
      <c r="T291" s="34">
        <v>10</v>
      </c>
      <c r="U291" s="33">
        <v>0</v>
      </c>
      <c r="V291" s="34">
        <v>0</v>
      </c>
      <c r="W291" s="34">
        <v>1</v>
      </c>
      <c r="X291" s="34">
        <v>1</v>
      </c>
      <c r="AA291" s="34">
        <v>0</v>
      </c>
      <c r="AB291" s="34"/>
      <c r="AC291" s="53">
        <f t="shared" si="11"/>
        <v>705</v>
      </c>
      <c r="AD291" s="59"/>
      <c r="AF291" s="31">
        <f t="shared" si="10"/>
        <v>85</v>
      </c>
      <c r="AH291" s="70"/>
      <c r="AI291" s="72"/>
    </row>
    <row r="292" spans="1:35" ht="9" customHeight="1">
      <c r="A292" s="70"/>
      <c r="B292" s="72">
        <v>2009</v>
      </c>
      <c r="C292" s="28">
        <v>1</v>
      </c>
      <c r="D292" s="34">
        <v>0</v>
      </c>
      <c r="E292" s="34">
        <v>8</v>
      </c>
      <c r="F292" s="34">
        <v>3</v>
      </c>
      <c r="G292" s="34">
        <v>1</v>
      </c>
      <c r="H292" s="34">
        <v>9</v>
      </c>
      <c r="I292" s="34">
        <v>0</v>
      </c>
      <c r="J292" s="34">
        <v>2</v>
      </c>
      <c r="K292" s="34">
        <v>0</v>
      </c>
      <c r="L292" s="34">
        <v>4</v>
      </c>
      <c r="M292" s="34">
        <v>2</v>
      </c>
      <c r="N292" s="34">
        <v>14</v>
      </c>
      <c r="O292" s="34">
        <v>0</v>
      </c>
      <c r="P292" s="34">
        <v>8</v>
      </c>
      <c r="Q292" s="34">
        <v>0</v>
      </c>
      <c r="R292" s="34">
        <v>0</v>
      </c>
      <c r="S292" s="34">
        <v>8</v>
      </c>
      <c r="T292" s="34">
        <v>6</v>
      </c>
      <c r="U292" s="34">
        <v>3</v>
      </c>
      <c r="V292" s="34">
        <v>2</v>
      </c>
      <c r="W292" s="34">
        <v>0</v>
      </c>
      <c r="X292" s="34">
        <v>2</v>
      </c>
      <c r="AA292" s="34">
        <v>0</v>
      </c>
      <c r="AB292" s="34"/>
      <c r="AC292" s="53">
        <f t="shared" si="11"/>
        <v>595</v>
      </c>
      <c r="AD292" s="59"/>
      <c r="AF292" s="31">
        <f t="shared" si="10"/>
        <v>72</v>
      </c>
      <c r="AH292" s="70"/>
      <c r="AI292" s="72"/>
    </row>
    <row r="293" spans="1:35" ht="9" customHeight="1">
      <c r="A293" s="70"/>
      <c r="B293" s="72">
        <v>2010</v>
      </c>
      <c r="C293" s="28">
        <v>1</v>
      </c>
      <c r="D293" s="34">
        <v>0</v>
      </c>
      <c r="E293" s="34">
        <v>12</v>
      </c>
      <c r="F293" s="34">
        <v>5</v>
      </c>
      <c r="G293" s="34">
        <v>3</v>
      </c>
      <c r="H293" s="34">
        <v>6</v>
      </c>
      <c r="I293" s="34">
        <v>0</v>
      </c>
      <c r="J293" s="34">
        <v>7</v>
      </c>
      <c r="K293" s="34">
        <v>0</v>
      </c>
      <c r="L293" s="34">
        <v>1</v>
      </c>
      <c r="M293" s="34">
        <v>2</v>
      </c>
      <c r="N293" s="34">
        <v>5</v>
      </c>
      <c r="O293" s="34">
        <v>0</v>
      </c>
      <c r="P293" s="34">
        <v>6</v>
      </c>
      <c r="Q293" s="34">
        <v>0</v>
      </c>
      <c r="R293" s="34">
        <v>8</v>
      </c>
      <c r="S293" s="34">
        <v>3</v>
      </c>
      <c r="T293" s="34">
        <v>22</v>
      </c>
      <c r="U293" s="34">
        <v>8</v>
      </c>
      <c r="V293" s="34">
        <v>0</v>
      </c>
      <c r="W293" s="34">
        <v>1</v>
      </c>
      <c r="X293" s="34">
        <v>0</v>
      </c>
      <c r="AA293" s="34">
        <v>0</v>
      </c>
      <c r="AB293" s="34"/>
      <c r="AC293" s="53">
        <f t="shared" si="11"/>
        <v>793</v>
      </c>
      <c r="AD293" s="59"/>
      <c r="AF293" s="31">
        <f t="shared" si="10"/>
        <v>89</v>
      </c>
      <c r="AH293" s="70"/>
      <c r="AI293" s="72"/>
    </row>
    <row r="294" spans="1:35" ht="9" customHeight="1">
      <c r="A294" s="70"/>
      <c r="B294" s="72" t="s">
        <v>184</v>
      </c>
      <c r="C294" s="28">
        <v>2</v>
      </c>
      <c r="D294" s="34">
        <v>0</v>
      </c>
      <c r="E294" s="34">
        <v>8</v>
      </c>
      <c r="F294" s="34">
        <v>2</v>
      </c>
      <c r="G294" s="34">
        <v>1</v>
      </c>
      <c r="H294" s="34">
        <v>9</v>
      </c>
      <c r="I294" s="34">
        <v>0</v>
      </c>
      <c r="J294" s="34">
        <v>10</v>
      </c>
      <c r="K294" s="34">
        <v>0</v>
      </c>
      <c r="L294" s="34">
        <v>2</v>
      </c>
      <c r="M294" s="34">
        <v>15</v>
      </c>
      <c r="N294" s="34">
        <v>9</v>
      </c>
      <c r="O294" s="34">
        <v>0</v>
      </c>
      <c r="P294" s="34">
        <v>6</v>
      </c>
      <c r="Q294" s="34">
        <v>0</v>
      </c>
      <c r="R294" s="34">
        <v>8</v>
      </c>
      <c r="S294" s="34">
        <v>1</v>
      </c>
      <c r="T294" s="34">
        <v>24</v>
      </c>
      <c r="U294" s="34">
        <v>3</v>
      </c>
      <c r="V294" s="34">
        <v>0</v>
      </c>
      <c r="W294" s="34">
        <v>2</v>
      </c>
      <c r="X294" s="34">
        <v>2</v>
      </c>
      <c r="AA294" s="34">
        <v>0</v>
      </c>
      <c r="AB294" s="34"/>
      <c r="AC294" s="53">
        <f t="shared" si="11"/>
        <v>805</v>
      </c>
      <c r="AD294" s="59"/>
      <c r="AF294" s="31">
        <f>SUM(C294:AB294)</f>
        <v>104</v>
      </c>
      <c r="AH294" s="75"/>
      <c r="AI294" s="72"/>
    </row>
    <row r="295" spans="1:35" ht="9" customHeight="1">
      <c r="A295" s="70"/>
      <c r="B295" s="72" t="s">
        <v>190</v>
      </c>
      <c r="C295" s="28">
        <v>2</v>
      </c>
      <c r="D295" s="34">
        <v>0</v>
      </c>
      <c r="E295" s="34">
        <v>8</v>
      </c>
      <c r="F295" s="34">
        <v>2</v>
      </c>
      <c r="G295" s="34">
        <v>1</v>
      </c>
      <c r="H295" s="34">
        <v>9</v>
      </c>
      <c r="I295" s="34">
        <v>0</v>
      </c>
      <c r="J295" s="34">
        <v>8</v>
      </c>
      <c r="K295" s="34">
        <v>0</v>
      </c>
      <c r="L295" s="34">
        <v>2</v>
      </c>
      <c r="M295" s="34">
        <v>15</v>
      </c>
      <c r="N295" s="34">
        <v>9</v>
      </c>
      <c r="O295" s="34">
        <v>0</v>
      </c>
      <c r="P295" s="34">
        <v>6</v>
      </c>
      <c r="Q295" s="34">
        <v>0</v>
      </c>
      <c r="R295" s="34">
        <v>8</v>
      </c>
      <c r="S295" s="34">
        <v>1</v>
      </c>
      <c r="T295" s="34">
        <v>23</v>
      </c>
      <c r="U295" s="34">
        <v>3</v>
      </c>
      <c r="V295" s="34">
        <v>0</v>
      </c>
      <c r="W295" s="34">
        <v>2</v>
      </c>
      <c r="X295" s="34">
        <v>2</v>
      </c>
      <c r="AA295" s="34">
        <v>0</v>
      </c>
      <c r="AB295" s="34"/>
      <c r="AC295" s="53">
        <f t="shared" si="11"/>
        <v>811</v>
      </c>
      <c r="AD295" s="59"/>
      <c r="AF295" s="31">
        <f>SUM(C295:AB295)</f>
        <v>101</v>
      </c>
      <c r="AH295" s="75"/>
      <c r="AI295" s="72"/>
    </row>
    <row r="296" spans="1:32" ht="9" customHeight="1">
      <c r="A296" s="8"/>
      <c r="B296" s="24" t="s">
        <v>68</v>
      </c>
      <c r="C296" s="24">
        <f>SUM(C246:C295)</f>
        <v>19</v>
      </c>
      <c r="D296" s="24">
        <f aca="true" t="shared" si="12" ref="D296:X296">SUM(D246:D295)</f>
        <v>1</v>
      </c>
      <c r="E296" s="24">
        <f t="shared" si="12"/>
        <v>132</v>
      </c>
      <c r="F296" s="24">
        <f t="shared" si="12"/>
        <v>23</v>
      </c>
      <c r="G296" s="24">
        <f t="shared" si="12"/>
        <v>10</v>
      </c>
      <c r="H296" s="24">
        <f t="shared" si="12"/>
        <v>33</v>
      </c>
      <c r="I296" s="24">
        <f t="shared" si="12"/>
        <v>2</v>
      </c>
      <c r="J296" s="24">
        <f t="shared" si="12"/>
        <v>34</v>
      </c>
      <c r="K296" s="24">
        <f t="shared" si="12"/>
        <v>31</v>
      </c>
      <c r="L296" s="24">
        <f t="shared" si="12"/>
        <v>48</v>
      </c>
      <c r="M296" s="24">
        <f t="shared" si="12"/>
        <v>34</v>
      </c>
      <c r="N296" s="24">
        <f t="shared" si="12"/>
        <v>154</v>
      </c>
      <c r="O296" s="24">
        <f t="shared" si="12"/>
        <v>76</v>
      </c>
      <c r="P296" s="24">
        <f t="shared" si="12"/>
        <v>39</v>
      </c>
      <c r="Q296" s="24">
        <f t="shared" si="12"/>
        <v>2</v>
      </c>
      <c r="R296" s="24">
        <f t="shared" si="12"/>
        <v>24</v>
      </c>
      <c r="S296" s="24">
        <f t="shared" si="12"/>
        <v>218</v>
      </c>
      <c r="T296" s="24">
        <f t="shared" si="12"/>
        <v>141</v>
      </c>
      <c r="U296" s="24">
        <f t="shared" si="12"/>
        <v>17</v>
      </c>
      <c r="V296" s="24">
        <f t="shared" si="12"/>
        <v>4</v>
      </c>
      <c r="W296" s="24">
        <f t="shared" si="12"/>
        <v>13</v>
      </c>
      <c r="X296" s="24">
        <f t="shared" si="12"/>
        <v>8</v>
      </c>
      <c r="AA296" s="24">
        <f>SUM(AA246:AA295)</f>
        <v>0</v>
      </c>
      <c r="AB296" s="22"/>
      <c r="AC296" s="53">
        <f t="shared" si="11"/>
        <v>9645</v>
      </c>
      <c r="AD296" s="38"/>
      <c r="AF296" s="73">
        <f>SUM(AF246:AF295)</f>
        <v>1048</v>
      </c>
    </row>
    <row r="297" spans="1:33" ht="12">
      <c r="A297" s="8"/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60"/>
      <c r="AE297" s="55"/>
      <c r="AF297" s="55"/>
      <c r="AG297" s="55"/>
    </row>
    <row r="298" spans="1:33" ht="12">
      <c r="A298" s="8"/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60"/>
      <c r="AE298" s="55"/>
      <c r="AF298" s="74">
        <f>SUM(AF5:AF297)/2</f>
        <v>9645</v>
      </c>
      <c r="AG298" s="55"/>
    </row>
    <row r="299" spans="1:33" ht="12">
      <c r="A299" s="8"/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60"/>
      <c r="AE299" s="55"/>
      <c r="AF299" s="55"/>
      <c r="AG299" s="55"/>
    </row>
    <row r="300" spans="1:33" ht="12">
      <c r="A300" s="8"/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60"/>
      <c r="AE300" s="55"/>
      <c r="AF300" s="55"/>
      <c r="AG300" s="55"/>
    </row>
    <row r="301" spans="1:33" ht="12">
      <c r="A301" s="8"/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60"/>
      <c r="AE301" s="55"/>
      <c r="AF301" s="55"/>
      <c r="AG301" s="55"/>
    </row>
    <row r="302" spans="1:33" ht="12">
      <c r="A302" s="8"/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60"/>
      <c r="AE302" s="55"/>
      <c r="AF302" s="55"/>
      <c r="AG302" s="55"/>
    </row>
    <row r="303" spans="1:33" ht="12">
      <c r="A303" s="8"/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60"/>
      <c r="AE303" s="55"/>
      <c r="AF303" s="55"/>
      <c r="AG303" s="55"/>
    </row>
    <row r="304" spans="1:33" ht="12">
      <c r="A304" s="8"/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60"/>
      <c r="AE304" s="55"/>
      <c r="AF304" s="55"/>
      <c r="AG304" s="55"/>
    </row>
    <row r="305" spans="1:33" ht="12">
      <c r="A305" s="8"/>
      <c r="B305" s="54" t="s">
        <v>180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60"/>
      <c r="AE305" s="55"/>
      <c r="AF305" s="55"/>
      <c r="AG305" s="55"/>
    </row>
    <row r="306" spans="1:33" ht="12">
      <c r="A306" s="8"/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60"/>
      <c r="AE306" s="55"/>
      <c r="AF306" s="55"/>
      <c r="AG306" s="55"/>
    </row>
    <row r="307" spans="1:33" ht="12">
      <c r="A307" s="8"/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60"/>
      <c r="AE307" s="55"/>
      <c r="AF307" s="55"/>
      <c r="AG307" s="55"/>
    </row>
    <row r="308" spans="1:33" ht="12">
      <c r="A308" s="8"/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60"/>
      <c r="AE308" s="55"/>
      <c r="AF308" s="55"/>
      <c r="AG308" s="55"/>
    </row>
    <row r="309" spans="1:33" ht="12">
      <c r="A309" s="8"/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60"/>
      <c r="AE309" s="55"/>
      <c r="AF309" s="55"/>
      <c r="AG309" s="55"/>
    </row>
    <row r="310" spans="1:33" ht="12">
      <c r="A310" s="8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3"/>
      <c r="AE310" s="55"/>
      <c r="AF310" s="55"/>
      <c r="AG310" s="55"/>
    </row>
    <row r="311" spans="1:33" ht="18" customHeight="1">
      <c r="A311" s="69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0" t="s">
        <v>165</v>
      </c>
      <c r="AE311" s="13"/>
      <c r="AF311" s="13"/>
      <c r="AG311" s="13"/>
    </row>
    <row r="312" spans="1:33" ht="19.5">
      <c r="A312" s="12"/>
      <c r="B312" s="1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</sheetData>
  <sheetProtection/>
  <mergeCells count="10">
    <mergeCell ref="A242:AD242"/>
    <mergeCell ref="B243:AD243"/>
    <mergeCell ref="A2:AC2"/>
    <mergeCell ref="A61:AC61"/>
    <mergeCell ref="A122:AD122"/>
    <mergeCell ref="A182:AD182"/>
    <mergeCell ref="B3:AC3"/>
    <mergeCell ref="B62:AC62"/>
    <mergeCell ref="B123:AC123"/>
    <mergeCell ref="B183:AC183"/>
  </mergeCells>
  <printOptions/>
  <pageMargins left="0.3" right="0" top="0" bottom="0" header="0.5" footer="0.5"/>
  <pageSetup horizontalDpi="600" verticalDpi="600" orientation="portrait" scale="90" r:id="rId2"/>
  <rowBreaks count="4" manualBreakCount="4">
    <brk id="59" max="25" man="1"/>
    <brk id="120" max="25" man="1"/>
    <brk id="180" max="25" man="1"/>
    <brk id="240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2013-05-01T15:41:46Z</cp:lastPrinted>
  <dcterms:created xsi:type="dcterms:W3CDTF">1998-07-03T14:16:09Z</dcterms:created>
  <dcterms:modified xsi:type="dcterms:W3CDTF">2013-05-01T15:42:26Z</dcterms:modified>
  <cp:category/>
  <cp:version/>
  <cp:contentType/>
  <cp:contentStatus/>
</cp:coreProperties>
</file>